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enner" sheetId="1" r:id="rId1"/>
    <sheet name="Frauen" sheetId="2" r:id="rId2"/>
    <sheet name="Männer&amp;Frauen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L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L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<sst xmlns="http://schemas.openxmlformats.org/spreadsheetml/2006/main" count="213" uniqueCount="65">
  <si>
    <t>Gelaufene Zeit</t>
  </si>
  <si>
    <t>Punkte</t>
  </si>
  <si>
    <t>GESAMTPUNKTEANZAHL</t>
  </si>
  <si>
    <t>Teilnehmer</t>
  </si>
  <si>
    <t>Walser Speedtrail</t>
  </si>
  <si>
    <t>Anzahl der Läufe</t>
  </si>
  <si>
    <t>Gesamt Punkte</t>
  </si>
  <si>
    <t>Bizau Speedtrail</t>
  </si>
  <si>
    <t>Hochkoenigman Speedtrail</t>
  </si>
  <si>
    <t>KOASA Speedtrail</t>
  </si>
  <si>
    <t>Montafon Arlberg Speedtrail</t>
  </si>
  <si>
    <t>BEWERB</t>
  </si>
  <si>
    <t>LÄNGE</t>
  </si>
  <si>
    <t xml:space="preserve">PUNKTE </t>
  </si>
  <si>
    <t>Pyhrn Priel Trophy Speedtrail</t>
  </si>
  <si>
    <t>Tour de Tirol Poelventrail</t>
  </si>
  <si>
    <t>Salz. Trailrunning Festival Gaisbergtrail</t>
  </si>
  <si>
    <t>Schwierigkeits</t>
  </si>
  <si>
    <t>Kilometer</t>
  </si>
  <si>
    <t>Laufpunkte</t>
  </si>
  <si>
    <t>Gesmat-Km</t>
  </si>
  <si>
    <t>km</t>
  </si>
  <si>
    <t>Innsbruck Alpine Festival</t>
  </si>
  <si>
    <t>Stoderzinken Speed Trail</t>
  </si>
  <si>
    <t>Stuiben Run Speed Trail</t>
  </si>
  <si>
    <t>Achensee Trailhero Speed</t>
  </si>
  <si>
    <t>Hochkönig Kumpellauf</t>
  </si>
  <si>
    <t>Josef Steiner Mountain Run</t>
  </si>
  <si>
    <t>Großglockner Weisssee</t>
  </si>
  <si>
    <t>Sonnenkopf Speed Trail</t>
  </si>
  <si>
    <t>Saalbach Speedtrail</t>
  </si>
  <si>
    <t>Vienna Trailrun Speedtrail</t>
  </si>
  <si>
    <t>Torlauf Dachstein Speed</t>
  </si>
  <si>
    <t>Wienerwald Speedtrail</t>
  </si>
  <si>
    <t>Gaisbergtrail</t>
  </si>
  <si>
    <t>B´jaks Taunstoa Speedtrail</t>
  </si>
  <si>
    <t>Stubner Brigitte</t>
  </si>
  <si>
    <t>Edlinger David</t>
  </si>
  <si>
    <t>Mitteregger Eva</t>
  </si>
  <si>
    <t>Fischer von Höpfner Michael</t>
  </si>
  <si>
    <t>Waltl Karin</t>
  </si>
  <si>
    <t>Nijboer Martin</t>
  </si>
  <si>
    <t>Weissinger-Lusenberger Anita</t>
  </si>
  <si>
    <t>Schallmoser Richard</t>
  </si>
  <si>
    <t>Goßner Denise</t>
  </si>
  <si>
    <t>Moosbrugger Sophia</t>
  </si>
  <si>
    <t>Voithofer Josef</t>
  </si>
  <si>
    <t>Falkensteiner Sebastian</t>
  </si>
  <si>
    <t>Prechtl Paul</t>
  </si>
  <si>
    <t>Hofmann Lukas</t>
  </si>
  <si>
    <t>Eder Jennifer</t>
  </si>
  <si>
    <t>Dütsch Johanna</t>
  </si>
  <si>
    <t>Wagner Philipp</t>
  </si>
  <si>
    <t>Jenner Georg</t>
  </si>
  <si>
    <t>Schwab Bernhard</t>
  </si>
  <si>
    <t>Mayr Manfred</t>
  </si>
  <si>
    <t>Schindler Andreas</t>
  </si>
  <si>
    <t>Vollmann German</t>
  </si>
  <si>
    <t>Stockinger Hans</t>
  </si>
  <si>
    <t>Lepper-Schwarze Prisca</t>
  </si>
  <si>
    <t>Lackner Franz</t>
  </si>
  <si>
    <t>Bauer Robert</t>
  </si>
  <si>
    <t>Schreiner Michael</t>
  </si>
  <si>
    <t>Schreiner Monika</t>
  </si>
  <si>
    <t>Wegerer Cornelia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</si>
</sst>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Calibri"/>
      <family val="2"/>
    </font>
    <font>
      <b/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9"/>
      <color theme="0"/>
      <name val="Calibri"/>
      <family val="2"/>
    </font>
    <font>
      <b/>
      <sz val="5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6" fillId="35" borderId="12" xfId="0" applyFont="1" applyFill="1" applyBorder="1" applyAlignment="1">
      <alignment horizontal="center"/>
    </xf>
    <xf numFmtId="21" fontId="57" fillId="36" borderId="10" xfId="0" applyNumberFormat="1" applyFont="1" applyFill="1" applyBorder="1" applyAlignment="1">
      <alignment horizontal="center" vertical="top" wrapText="1"/>
    </xf>
    <xf numFmtId="21" fontId="58" fillId="36" borderId="10" xfId="0" applyNumberFormat="1" applyFont="1" applyFill="1" applyBorder="1" applyAlignment="1">
      <alignment horizontal="center" vertical="top" wrapText="1"/>
    </xf>
    <xf numFmtId="21" fontId="58" fillId="36" borderId="11" xfId="0" applyNumberFormat="1" applyFont="1" applyFill="1" applyBorder="1" applyAlignment="1">
      <alignment horizontal="center" vertical="top" wrapText="1"/>
    </xf>
    <xf numFmtId="0" fontId="52" fillId="35" borderId="13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52" fillId="35" borderId="16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35" borderId="14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60" fillId="35" borderId="12" xfId="0" applyFont="1" applyFill="1" applyBorder="1" applyAlignment="1">
      <alignment horizontal="right"/>
    </xf>
    <xf numFmtId="0" fontId="60" fillId="35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21" fontId="55" fillId="36" borderId="10" xfId="0" applyNumberFormat="1" applyFont="1" applyFill="1" applyBorder="1" applyAlignment="1">
      <alignment horizontal="center" vertical="top" wrapText="1"/>
    </xf>
    <xf numFmtId="21" fontId="55" fillId="36" borderId="11" xfId="0" applyNumberFormat="1" applyFont="1" applyFill="1" applyBorder="1" applyAlignment="1">
      <alignment horizontal="center" vertical="top" wrapText="1"/>
    </xf>
    <xf numFmtId="0" fontId="60" fillId="35" borderId="20" xfId="0" applyFont="1" applyFill="1" applyBorder="1" applyAlignment="1">
      <alignment horizontal="right"/>
    </xf>
    <xf numFmtId="0" fontId="60" fillId="35" borderId="21" xfId="0" applyFont="1" applyFill="1" applyBorder="1" applyAlignment="1">
      <alignment horizontal="left"/>
    </xf>
    <xf numFmtId="0" fontId="60" fillId="35" borderId="20" xfId="0" applyFont="1" applyFill="1" applyBorder="1" applyAlignment="1">
      <alignment/>
    </xf>
    <xf numFmtId="0" fontId="60" fillId="35" borderId="21" xfId="0" applyFont="1" applyFill="1" applyBorder="1" applyAlignment="1">
      <alignment/>
    </xf>
    <xf numFmtId="0" fontId="60" fillId="35" borderId="0" xfId="0" applyFont="1" applyFill="1" applyBorder="1" applyAlignment="1">
      <alignment horizontal="right"/>
    </xf>
    <xf numFmtId="0" fontId="61" fillId="0" borderId="11" xfId="0" applyFont="1" applyBorder="1" applyAlignment="1">
      <alignment horizontal="center" vertical="top" wrapText="1"/>
    </xf>
    <xf numFmtId="0" fontId="60" fillId="35" borderId="0" xfId="0" applyFont="1" applyFill="1" applyBorder="1" applyAlignment="1">
      <alignment horizontal="left"/>
    </xf>
    <xf numFmtId="0" fontId="62" fillId="0" borderId="11" xfId="0" applyFont="1" applyBorder="1" applyAlignment="1">
      <alignment horizontal="center" vertical="top" wrapText="1"/>
    </xf>
    <xf numFmtId="0" fontId="55" fillId="36" borderId="10" xfId="0" applyFont="1" applyFill="1" applyBorder="1" applyAlignment="1">
      <alignment horizontal="center" vertical="top" wrapText="1"/>
    </xf>
    <xf numFmtId="21" fontId="58" fillId="36" borderId="10" xfId="0" applyNumberFormat="1" applyFont="1" applyFill="1" applyBorder="1" applyAlignment="1">
      <alignment horizontal="center" vertical="top" wrapText="1"/>
    </xf>
    <xf numFmtId="21" fontId="58" fillId="36" borderId="10" xfId="0" applyNumberFormat="1" applyFont="1" applyFill="1" applyBorder="1" applyAlignment="1">
      <alignment horizontal="center" vertical="top" wrapText="1"/>
    </xf>
    <xf numFmtId="0" fontId="60" fillId="35" borderId="22" xfId="0" applyFont="1" applyFill="1" applyBorder="1" applyAlignment="1">
      <alignment horizontal="center"/>
    </xf>
    <xf numFmtId="0" fontId="60" fillId="35" borderId="22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63" fillId="0" borderId="0" xfId="0" applyFont="1" applyAlignment="1">
      <alignment/>
    </xf>
    <xf numFmtId="0" fontId="58" fillId="36" borderId="10" xfId="0" applyFont="1" applyFill="1" applyBorder="1" applyAlignment="1">
      <alignment horizontal="center" vertical="top" wrapText="1"/>
    </xf>
    <xf numFmtId="21" fontId="58" fillId="34" borderId="10" xfId="0" applyNumberFormat="1" applyFont="1" applyFill="1" applyBorder="1" applyAlignment="1">
      <alignment horizontal="center" vertical="top" wrapText="1"/>
    </xf>
    <xf numFmtId="0" fontId="52" fillId="35" borderId="23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6" fillId="35" borderId="23" xfId="0" applyFont="1" applyFill="1" applyBorder="1" applyAlignment="1">
      <alignment horizontal="center"/>
    </xf>
    <xf numFmtId="0" fontId="56" fillId="35" borderId="24" xfId="0" applyFont="1" applyFill="1" applyBorder="1" applyAlignment="1">
      <alignment horizontal="center"/>
    </xf>
    <xf numFmtId="0" fontId="64" fillId="35" borderId="23" xfId="0" applyFont="1" applyFill="1" applyBorder="1" applyAlignment="1">
      <alignment horizontal="center"/>
    </xf>
    <xf numFmtId="0" fontId="64" fillId="35" borderId="24" xfId="0" applyFont="1" applyFill="1" applyBorder="1" applyAlignment="1">
      <alignment horizontal="center"/>
    </xf>
    <xf numFmtId="0" fontId="65" fillId="35" borderId="23" xfId="0" applyFont="1" applyFill="1" applyBorder="1" applyAlignment="1">
      <alignment horizontal="center"/>
    </xf>
    <xf numFmtId="0" fontId="65" fillId="35" borderId="24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60" fillId="35" borderId="25" xfId="0" applyFont="1" applyFill="1" applyBorder="1" applyAlignment="1">
      <alignment horizontal="center"/>
    </xf>
    <xf numFmtId="0" fontId="66" fillId="35" borderId="23" xfId="0" applyFont="1" applyFill="1" applyBorder="1" applyAlignment="1">
      <alignment horizontal="center"/>
    </xf>
    <xf numFmtId="0" fontId="66" fillId="35" borderId="24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35" borderId="23" xfId="0" applyFont="1" applyFill="1" applyBorder="1" applyAlignment="1">
      <alignment horizontal="center"/>
    </xf>
    <xf numFmtId="0" fontId="60" fillId="35" borderId="24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0" fillId="35" borderId="27" xfId="0" applyFont="1" applyFill="1" applyBorder="1" applyAlignment="1">
      <alignment horizontal="center"/>
    </xf>
    <xf numFmtId="0" fontId="60" fillId="35" borderId="28" xfId="0" applyFont="1" applyFill="1" applyBorder="1" applyAlignment="1">
      <alignment horizontal="center"/>
    </xf>
    <xf numFmtId="0" fontId="67" fillId="35" borderId="24" xfId="0" applyFont="1" applyFill="1" applyBorder="1" applyAlignment="1">
      <alignment horizontal="center"/>
    </xf>
    <xf numFmtId="0" fontId="68" fillId="35" borderId="24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64" fillId="35" borderId="25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 vertical="top" wrapText="1"/>
    </xf>
    <xf numFmtId="0" fontId="69" fillId="35" borderId="15" xfId="0" applyFont="1" applyFill="1" applyBorder="1" applyAlignment="1">
      <alignment horizontal="center" vertical="top" wrapText="1"/>
    </xf>
    <xf numFmtId="0" fontId="69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52" fillId="35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70" zoomScaleNormal="70" zoomScalePageLayoutView="0" workbookViewId="0" topLeftCell="U10">
      <selection activeCell="AQ5" sqref="AQ5"/>
    </sheetView>
  </sheetViews>
  <sheetFormatPr defaultColWidth="11.421875" defaultRowHeight="15"/>
  <cols>
    <col min="1" max="1" width="23.28125" style="0" customWidth="1"/>
    <col min="2" max="2" width="13.00390625" style="0" customWidth="1"/>
    <col min="44" max="44" width="16.8515625" style="0" customWidth="1"/>
  </cols>
  <sheetData>
    <row r="1" spans="1:43" ht="15.75">
      <c r="A1" s="10" t="s">
        <v>11</v>
      </c>
      <c r="B1" s="50" t="s">
        <v>22</v>
      </c>
      <c r="C1" s="63"/>
      <c r="D1" s="48" t="s">
        <v>23</v>
      </c>
      <c r="E1" s="49"/>
      <c r="F1" s="42" t="s">
        <v>7</v>
      </c>
      <c r="G1" s="43"/>
      <c r="H1" s="39" t="s">
        <v>24</v>
      </c>
      <c r="J1" s="54" t="s">
        <v>8</v>
      </c>
      <c r="K1" s="64"/>
      <c r="L1" s="58" t="s">
        <v>9</v>
      </c>
      <c r="M1" s="59"/>
      <c r="N1" s="48" t="s">
        <v>25</v>
      </c>
      <c r="O1" s="49"/>
      <c r="P1" s="54" t="s">
        <v>26</v>
      </c>
      <c r="Q1" s="55"/>
      <c r="R1" s="50" t="s">
        <v>10</v>
      </c>
      <c r="S1" s="51"/>
      <c r="T1" s="46" t="s">
        <v>27</v>
      </c>
      <c r="U1" s="47"/>
      <c r="V1" s="46" t="s">
        <v>28</v>
      </c>
      <c r="W1" s="47"/>
      <c r="X1" s="58" t="s">
        <v>4</v>
      </c>
      <c r="Y1" s="59"/>
      <c r="Z1" s="54" t="s">
        <v>14</v>
      </c>
      <c r="AA1" s="55"/>
      <c r="AB1" s="46" t="s">
        <v>29</v>
      </c>
      <c r="AC1" s="47"/>
      <c r="AD1" s="46" t="s">
        <v>30</v>
      </c>
      <c r="AE1" s="47"/>
      <c r="AF1" s="48" t="s">
        <v>31</v>
      </c>
      <c r="AG1" s="49"/>
      <c r="AH1" s="42" t="s">
        <v>32</v>
      </c>
      <c r="AI1" s="43"/>
      <c r="AJ1" s="54" t="s">
        <v>33</v>
      </c>
      <c r="AK1" s="55"/>
      <c r="AL1" s="52" t="s">
        <v>15</v>
      </c>
      <c r="AM1" s="53"/>
      <c r="AN1" s="44" t="s">
        <v>34</v>
      </c>
      <c r="AO1" s="45"/>
      <c r="AP1" s="71" t="s">
        <v>35</v>
      </c>
      <c r="AQ1" s="70"/>
    </row>
    <row r="2" spans="1:43" ht="15.75">
      <c r="A2" s="5" t="s">
        <v>12</v>
      </c>
      <c r="B2" s="25">
        <v>25</v>
      </c>
      <c r="C2" s="26" t="s">
        <v>21</v>
      </c>
      <c r="D2" s="27">
        <v>29.8</v>
      </c>
      <c r="E2" s="28" t="s">
        <v>21</v>
      </c>
      <c r="F2" s="25">
        <v>30.5</v>
      </c>
      <c r="G2" s="26" t="s">
        <v>21</v>
      </c>
      <c r="H2" s="25">
        <v>12.4</v>
      </c>
      <c r="I2" s="26" t="s">
        <v>21</v>
      </c>
      <c r="J2" s="25">
        <v>23</v>
      </c>
      <c r="K2" s="26" t="s">
        <v>21</v>
      </c>
      <c r="L2" s="25">
        <v>21</v>
      </c>
      <c r="M2" s="26" t="s">
        <v>21</v>
      </c>
      <c r="N2" s="25">
        <v>15</v>
      </c>
      <c r="O2" s="26" t="s">
        <v>21</v>
      </c>
      <c r="P2" s="25">
        <v>26</v>
      </c>
      <c r="Q2" s="26" t="s">
        <v>21</v>
      </c>
      <c r="R2" s="25">
        <v>22</v>
      </c>
      <c r="S2" s="26" t="s">
        <v>21</v>
      </c>
      <c r="T2" s="25">
        <v>20</v>
      </c>
      <c r="U2" s="26" t="s">
        <v>21</v>
      </c>
      <c r="V2" s="25">
        <v>30</v>
      </c>
      <c r="W2" s="26" t="s">
        <v>21</v>
      </c>
      <c r="X2" s="27">
        <v>29</v>
      </c>
      <c r="Y2" s="28" t="s">
        <v>21</v>
      </c>
      <c r="Z2" s="25">
        <v>26</v>
      </c>
      <c r="AA2" s="26" t="s">
        <v>21</v>
      </c>
      <c r="AB2" s="25">
        <v>21</v>
      </c>
      <c r="AC2" s="26" t="s">
        <v>21</v>
      </c>
      <c r="AD2" s="29">
        <v>24</v>
      </c>
      <c r="AE2" s="31" t="s">
        <v>21</v>
      </c>
      <c r="AF2" s="25">
        <v>14</v>
      </c>
      <c r="AG2" s="26" t="s">
        <v>21</v>
      </c>
      <c r="AH2" s="25">
        <v>22</v>
      </c>
      <c r="AI2" s="26" t="s">
        <v>21</v>
      </c>
      <c r="AJ2" s="25">
        <v>22</v>
      </c>
      <c r="AK2" s="26" t="s">
        <v>21</v>
      </c>
      <c r="AL2" s="29">
        <v>23</v>
      </c>
      <c r="AM2" s="21" t="s">
        <v>21</v>
      </c>
      <c r="AN2" s="20">
        <v>22</v>
      </c>
      <c r="AO2" s="21" t="s">
        <v>21</v>
      </c>
      <c r="AP2" s="20">
        <v>23</v>
      </c>
      <c r="AQ2" s="21" t="s">
        <v>21</v>
      </c>
    </row>
    <row r="3" spans="1:43" ht="15.75" thickBot="1">
      <c r="A3" s="9" t="s">
        <v>13</v>
      </c>
      <c r="B3" s="56">
        <v>1</v>
      </c>
      <c r="C3" s="57"/>
      <c r="D3" s="56">
        <v>1</v>
      </c>
      <c r="E3" s="57"/>
      <c r="F3" s="56">
        <v>3</v>
      </c>
      <c r="G3" s="57"/>
      <c r="H3" s="56">
        <v>1</v>
      </c>
      <c r="I3" s="57"/>
      <c r="J3" s="56">
        <v>2</v>
      </c>
      <c r="K3" s="57"/>
      <c r="L3" s="56">
        <v>2</v>
      </c>
      <c r="M3" s="57"/>
      <c r="N3" s="56">
        <v>1</v>
      </c>
      <c r="O3" s="57"/>
      <c r="P3" s="56">
        <v>1</v>
      </c>
      <c r="Q3" s="57"/>
      <c r="R3" s="56">
        <v>1</v>
      </c>
      <c r="S3" s="57"/>
      <c r="T3" s="56">
        <v>1</v>
      </c>
      <c r="U3" s="57"/>
      <c r="V3" s="56">
        <v>1</v>
      </c>
      <c r="W3" s="57"/>
      <c r="X3" s="56">
        <v>3</v>
      </c>
      <c r="Y3" s="57"/>
      <c r="Z3" s="56">
        <v>3</v>
      </c>
      <c r="AA3" s="57"/>
      <c r="AB3" s="56">
        <v>2</v>
      </c>
      <c r="AC3" s="57"/>
      <c r="AD3" s="37">
        <v>3</v>
      </c>
      <c r="AE3" s="36"/>
      <c r="AF3" s="56">
        <v>1</v>
      </c>
      <c r="AG3" s="57"/>
      <c r="AH3" s="56">
        <v>2</v>
      </c>
      <c r="AI3" s="57"/>
      <c r="AJ3" s="56"/>
      <c r="AK3" s="57"/>
      <c r="AL3" s="62">
        <v>2</v>
      </c>
      <c r="AM3" s="61"/>
      <c r="AN3" s="60">
        <v>2</v>
      </c>
      <c r="AO3" s="61"/>
      <c r="AP3" s="60"/>
      <c r="AQ3" s="61"/>
    </row>
    <row r="4" spans="1:46" ht="21.75" thickBot="1">
      <c r="A4" s="11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1" t="s">
        <v>0</v>
      </c>
      <c r="U4" s="1" t="s">
        <v>1</v>
      </c>
      <c r="V4" s="1" t="s">
        <v>0</v>
      </c>
      <c r="W4" s="1" t="s">
        <v>1</v>
      </c>
      <c r="X4" s="4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1" t="s">
        <v>0</v>
      </c>
      <c r="AM4" s="1" t="s">
        <v>1</v>
      </c>
      <c r="AN4" s="1" t="s">
        <v>0</v>
      </c>
      <c r="AO4" s="1" t="s">
        <v>1</v>
      </c>
      <c r="AP4" s="1" t="s">
        <v>0</v>
      </c>
      <c r="AQ4" s="1" t="s">
        <v>1</v>
      </c>
      <c r="AR4" s="18" t="s">
        <v>2</v>
      </c>
      <c r="AS4" s="19" t="s">
        <v>19</v>
      </c>
      <c r="AT4" s="19" t="s">
        <v>20</v>
      </c>
    </row>
    <row r="5" spans="1:46" ht="30" customHeight="1" thickBot="1">
      <c r="A5" s="30" t="s">
        <v>37</v>
      </c>
      <c r="B5" s="6"/>
      <c r="C5" s="3"/>
      <c r="D5" s="35">
        <v>0.12775462962962963</v>
      </c>
      <c r="E5" s="3">
        <v>100</v>
      </c>
      <c r="F5" s="6"/>
      <c r="G5" s="3"/>
      <c r="H5" s="6"/>
      <c r="I5" s="3"/>
      <c r="J5" s="6">
        <v>0.1147685185185185</v>
      </c>
      <c r="K5" s="3">
        <v>90</v>
      </c>
      <c r="L5" s="23"/>
      <c r="M5" s="3"/>
      <c r="N5" s="7"/>
      <c r="O5" s="3"/>
      <c r="P5" s="7"/>
      <c r="Q5" s="3"/>
      <c r="R5" s="33"/>
      <c r="S5" s="3"/>
      <c r="T5" s="23"/>
      <c r="U5" s="3"/>
      <c r="V5" s="35">
        <v>0.1478472222222222</v>
      </c>
      <c r="W5" s="3">
        <v>100</v>
      </c>
      <c r="X5" s="24"/>
      <c r="Y5" s="3"/>
      <c r="Z5" s="23"/>
      <c r="AA5" s="3"/>
      <c r="AB5" s="35"/>
      <c r="AC5" s="3"/>
      <c r="AD5" s="35"/>
      <c r="AE5" s="3"/>
      <c r="AF5" s="7"/>
      <c r="AG5" s="3"/>
      <c r="AH5" s="23"/>
      <c r="AI5" s="3"/>
      <c r="AJ5" s="23"/>
      <c r="AK5" s="3"/>
      <c r="AL5" s="23"/>
      <c r="AM5" s="3"/>
      <c r="AN5" s="23"/>
      <c r="AO5" s="3"/>
      <c r="AP5" s="23"/>
      <c r="AQ5" s="3"/>
      <c r="AR5">
        <f>C5+E5+G5+I5+K5+M5+O5+Q5+S5+U5+W5+Y5+AA5+AC5+AE5+AG5+AI5+AK5+AM5+AO5+AQ5</f>
        <v>290</v>
      </c>
      <c r="AS5" s="22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</f>
        <v>4</v>
      </c>
      <c r="AT5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</f>
        <v>82.8</v>
      </c>
    </row>
    <row r="6" spans="1:46" ht="33" customHeight="1" thickBot="1">
      <c r="A6" s="30" t="s">
        <v>39</v>
      </c>
      <c r="B6" s="6">
        <v>0.1332986111111111</v>
      </c>
      <c r="C6" s="3">
        <v>90</v>
      </c>
      <c r="D6" s="40"/>
      <c r="E6" s="3"/>
      <c r="F6" s="6"/>
      <c r="G6" s="3"/>
      <c r="H6" s="6"/>
      <c r="I6" s="3"/>
      <c r="J6" s="6"/>
      <c r="K6" s="3"/>
      <c r="L6" s="7"/>
      <c r="M6" s="3"/>
      <c r="N6" s="23"/>
      <c r="O6" s="3"/>
      <c r="P6" s="23"/>
      <c r="Q6" s="3"/>
      <c r="R6" s="33"/>
      <c r="S6" s="3"/>
      <c r="T6" s="23"/>
      <c r="U6" s="3"/>
      <c r="V6" s="23"/>
      <c r="W6" s="3"/>
      <c r="X6" s="24"/>
      <c r="Y6" s="3"/>
      <c r="Z6" s="23"/>
      <c r="AA6" s="3"/>
      <c r="AB6" s="23"/>
      <c r="AC6" s="3"/>
      <c r="AD6" s="33"/>
      <c r="AE6" s="3"/>
      <c r="AF6" s="23"/>
      <c r="AG6" s="3"/>
      <c r="AH6" s="23"/>
      <c r="AI6" s="3"/>
      <c r="AJ6" s="23"/>
      <c r="AK6" s="3"/>
      <c r="AL6" s="23"/>
      <c r="AM6" s="3"/>
      <c r="AN6" s="7"/>
      <c r="AO6" s="3"/>
      <c r="AP6" s="7"/>
      <c r="AQ6" s="3"/>
      <c r="AR6">
        <f aca="true" t="shared" si="0" ref="AR6:AR50">C6+E6+G6+I6+K6+M6+O6+Q6+S6+U6+W6+Y6+AA6+AC6+AE6+AG6+AI6+AK6+AM6+AO6+AQ6</f>
        <v>90</v>
      </c>
      <c r="AS6" s="22">
        <f aca="true" t="shared" si="1" ref="AS6:AS50"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</f>
        <v>1</v>
      </c>
      <c r="AT6">
        <f aca="true" t="shared" si="2" ref="AT6:AT50"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</f>
        <v>25</v>
      </c>
    </row>
    <row r="7" spans="1:46" ht="30" customHeight="1" thickBot="1">
      <c r="A7" s="30" t="s">
        <v>41</v>
      </c>
      <c r="B7" s="6">
        <v>0.10038194444444444</v>
      </c>
      <c r="C7" s="3">
        <v>100</v>
      </c>
      <c r="D7" s="40"/>
      <c r="E7" s="3"/>
      <c r="F7" s="6"/>
      <c r="G7" s="3"/>
      <c r="H7" s="6"/>
      <c r="I7" s="3"/>
      <c r="J7" s="6"/>
      <c r="K7" s="3"/>
      <c r="L7" s="7"/>
      <c r="M7" s="3"/>
      <c r="N7" s="23"/>
      <c r="O7" s="3"/>
      <c r="P7" s="23"/>
      <c r="Q7" s="3"/>
      <c r="R7" s="33"/>
      <c r="S7" s="3"/>
      <c r="T7" s="23"/>
      <c r="U7" s="3"/>
      <c r="V7" s="7"/>
      <c r="W7" s="3"/>
      <c r="X7" s="24"/>
      <c r="Y7" s="3"/>
      <c r="Z7" s="23"/>
      <c r="AA7" s="3"/>
      <c r="AB7" s="23"/>
      <c r="AC7" s="3"/>
      <c r="AD7" s="33"/>
      <c r="AE7" s="3"/>
      <c r="AF7" s="23"/>
      <c r="AG7" s="3"/>
      <c r="AH7" s="23"/>
      <c r="AI7" s="3"/>
      <c r="AJ7" s="23"/>
      <c r="AK7" s="3"/>
      <c r="AL7" s="23"/>
      <c r="AM7" s="3"/>
      <c r="AN7" s="23"/>
      <c r="AO7" s="3"/>
      <c r="AP7" s="23"/>
      <c r="AQ7" s="3"/>
      <c r="AR7">
        <f t="shared" si="0"/>
        <v>100</v>
      </c>
      <c r="AS7" s="22">
        <f t="shared" si="1"/>
        <v>1</v>
      </c>
      <c r="AT7">
        <f t="shared" si="2"/>
        <v>25</v>
      </c>
    </row>
    <row r="8" spans="1:46" ht="30" customHeight="1" thickBot="1">
      <c r="A8" s="30" t="s">
        <v>43</v>
      </c>
      <c r="B8" s="6"/>
      <c r="C8" s="3"/>
      <c r="D8" s="35">
        <v>0.13152777777777777</v>
      </c>
      <c r="E8" s="3">
        <v>90</v>
      </c>
      <c r="F8" s="6"/>
      <c r="G8" s="3"/>
      <c r="H8" s="6"/>
      <c r="I8" s="3"/>
      <c r="J8" s="6">
        <v>0.12297453703703703</v>
      </c>
      <c r="K8" s="3">
        <v>80</v>
      </c>
      <c r="L8" s="23"/>
      <c r="M8" s="3"/>
      <c r="N8" s="23"/>
      <c r="O8" s="3"/>
      <c r="P8" s="23"/>
      <c r="Q8" s="3"/>
      <c r="R8" s="33"/>
      <c r="S8" s="3"/>
      <c r="T8" s="23"/>
      <c r="U8" s="3"/>
      <c r="V8" s="23"/>
      <c r="W8" s="3"/>
      <c r="X8" s="24"/>
      <c r="Y8" s="3"/>
      <c r="Z8" s="35">
        <v>0.10090277777777779</v>
      </c>
      <c r="AA8" s="3">
        <v>80</v>
      </c>
      <c r="AB8" s="23"/>
      <c r="AC8" s="3"/>
      <c r="AD8" s="35">
        <v>0.17604166666666665</v>
      </c>
      <c r="AE8" s="3">
        <v>100</v>
      </c>
      <c r="AF8" s="23"/>
      <c r="AG8" s="3"/>
      <c r="AH8" s="23"/>
      <c r="AI8" s="3"/>
      <c r="AJ8" s="23"/>
      <c r="AK8" s="3"/>
      <c r="AL8" s="23"/>
      <c r="AM8" s="3"/>
      <c r="AN8" s="23"/>
      <c r="AO8" s="3"/>
      <c r="AP8" s="23"/>
      <c r="AQ8" s="3"/>
      <c r="AR8">
        <f t="shared" si="0"/>
        <v>350</v>
      </c>
      <c r="AS8" s="22">
        <f t="shared" si="1"/>
        <v>9</v>
      </c>
      <c r="AT8">
        <f t="shared" si="2"/>
        <v>102.8</v>
      </c>
    </row>
    <row r="9" spans="1:46" ht="30" customHeight="1" thickBot="1">
      <c r="A9" s="30" t="s">
        <v>46</v>
      </c>
      <c r="B9" s="6"/>
      <c r="C9" s="3"/>
      <c r="D9" s="40"/>
      <c r="E9" s="3"/>
      <c r="F9" s="6"/>
      <c r="G9" s="3"/>
      <c r="H9" s="6">
        <v>0.06267361111111111</v>
      </c>
      <c r="I9" s="3">
        <v>90</v>
      </c>
      <c r="J9" s="6">
        <v>0.13995370370370372</v>
      </c>
      <c r="K9" s="3">
        <v>60</v>
      </c>
      <c r="L9" s="23"/>
      <c r="M9" s="3"/>
      <c r="N9" s="7"/>
      <c r="O9" s="3"/>
      <c r="P9" s="23"/>
      <c r="Q9" s="3"/>
      <c r="R9" s="33"/>
      <c r="S9" s="3"/>
      <c r="T9" s="23"/>
      <c r="U9" s="3"/>
      <c r="V9" s="7"/>
      <c r="W9" s="3"/>
      <c r="X9" s="8"/>
      <c r="Y9" s="3"/>
      <c r="Z9" s="23"/>
      <c r="AA9" s="3"/>
      <c r="AB9" s="7"/>
      <c r="AC9" s="3"/>
      <c r="AD9" s="33"/>
      <c r="AE9" s="3"/>
      <c r="AF9" s="7"/>
      <c r="AG9" s="3"/>
      <c r="AH9" s="23"/>
      <c r="AI9" s="3"/>
      <c r="AJ9" s="23"/>
      <c r="AK9" s="3"/>
      <c r="AL9" s="7"/>
      <c r="AM9" s="3"/>
      <c r="AN9" s="7"/>
      <c r="AO9" s="3"/>
      <c r="AP9" s="7"/>
      <c r="AQ9" s="3"/>
      <c r="AR9">
        <f t="shared" si="0"/>
        <v>150</v>
      </c>
      <c r="AS9" s="22">
        <f t="shared" si="1"/>
        <v>3</v>
      </c>
      <c r="AT9">
        <f t="shared" si="2"/>
        <v>35.4</v>
      </c>
    </row>
    <row r="10" spans="1:46" ht="30" customHeight="1" thickBot="1">
      <c r="A10" s="30" t="s">
        <v>47</v>
      </c>
      <c r="B10" s="6"/>
      <c r="C10" s="3"/>
      <c r="D10" s="40"/>
      <c r="E10" s="3"/>
      <c r="F10" s="6"/>
      <c r="G10" s="3"/>
      <c r="H10" s="6">
        <v>0.04180555555555556</v>
      </c>
      <c r="I10" s="3">
        <v>100</v>
      </c>
      <c r="J10" s="6"/>
      <c r="K10" s="3"/>
      <c r="L10" s="23"/>
      <c r="M10" s="3"/>
      <c r="N10" s="7"/>
      <c r="O10" s="3"/>
      <c r="P10" s="23"/>
      <c r="Q10" s="3"/>
      <c r="R10" s="35">
        <v>0.11060185185185185</v>
      </c>
      <c r="S10" s="3">
        <v>90</v>
      </c>
      <c r="T10" s="23"/>
      <c r="U10" s="3"/>
      <c r="V10" s="7"/>
      <c r="W10" s="3"/>
      <c r="X10" s="8"/>
      <c r="Y10" s="3"/>
      <c r="Z10" s="23"/>
      <c r="AA10" s="3"/>
      <c r="AB10" s="7"/>
      <c r="AC10" s="3"/>
      <c r="AD10" s="33"/>
      <c r="AE10" s="3"/>
      <c r="AF10" s="7"/>
      <c r="AG10" s="3"/>
      <c r="AH10" s="7"/>
      <c r="AI10" s="3"/>
      <c r="AJ10" s="23"/>
      <c r="AK10" s="3"/>
      <c r="AL10" s="7"/>
      <c r="AM10" s="3"/>
      <c r="AN10" s="7"/>
      <c r="AO10" s="3"/>
      <c r="AP10" s="7"/>
      <c r="AQ10" s="3"/>
      <c r="AR10">
        <f t="shared" si="0"/>
        <v>190</v>
      </c>
      <c r="AS10" s="22">
        <f t="shared" si="1"/>
        <v>2</v>
      </c>
      <c r="AT10">
        <f t="shared" si="2"/>
        <v>34.4</v>
      </c>
    </row>
    <row r="11" spans="1:46" ht="30" customHeight="1" thickBot="1">
      <c r="A11" s="30" t="s">
        <v>48</v>
      </c>
      <c r="B11" s="6"/>
      <c r="C11" s="3"/>
      <c r="D11" s="40"/>
      <c r="E11" s="3"/>
      <c r="F11" s="6"/>
      <c r="G11" s="3"/>
      <c r="H11" s="6"/>
      <c r="I11" s="3"/>
      <c r="J11" s="6">
        <v>0.13702546296296295</v>
      </c>
      <c r="K11" s="3">
        <v>70</v>
      </c>
      <c r="L11" s="23"/>
      <c r="M11" s="3"/>
      <c r="N11" s="23"/>
      <c r="O11" s="3"/>
      <c r="P11" s="7"/>
      <c r="Q11" s="3"/>
      <c r="R11" s="33"/>
      <c r="S11" s="3"/>
      <c r="T11" s="23"/>
      <c r="U11" s="3"/>
      <c r="V11" s="23"/>
      <c r="W11" s="3"/>
      <c r="X11" s="24"/>
      <c r="Y11" s="3"/>
      <c r="Z11" s="23"/>
      <c r="AA11" s="3"/>
      <c r="AB11" s="23"/>
      <c r="AC11" s="3"/>
      <c r="AD11" s="33"/>
      <c r="AE11" s="3"/>
      <c r="AF11" s="23"/>
      <c r="AG11" s="3"/>
      <c r="AH11" s="23"/>
      <c r="AI11" s="3"/>
      <c r="AJ11" s="23"/>
      <c r="AK11" s="3"/>
      <c r="AL11" s="23"/>
      <c r="AM11" s="3"/>
      <c r="AN11" s="23"/>
      <c r="AO11" s="3"/>
      <c r="AP11" s="23"/>
      <c r="AQ11" s="3"/>
      <c r="AR11">
        <f t="shared" si="0"/>
        <v>70</v>
      </c>
      <c r="AS11" s="22">
        <f t="shared" si="1"/>
        <v>2</v>
      </c>
      <c r="AT11">
        <f t="shared" si="2"/>
        <v>23</v>
      </c>
    </row>
    <row r="12" spans="1:46" ht="30" customHeight="1" thickBot="1">
      <c r="A12" s="30" t="s">
        <v>49</v>
      </c>
      <c r="B12" s="6"/>
      <c r="C12" s="3"/>
      <c r="D12" s="40"/>
      <c r="E12" s="3"/>
      <c r="F12" s="6"/>
      <c r="G12" s="3"/>
      <c r="H12" s="6"/>
      <c r="I12" s="3"/>
      <c r="J12" s="6">
        <v>0.10936342592592592</v>
      </c>
      <c r="K12" s="3">
        <v>100</v>
      </c>
      <c r="L12" s="7"/>
      <c r="M12" s="3"/>
      <c r="N12" s="23"/>
      <c r="O12" s="3"/>
      <c r="P12" s="7"/>
      <c r="Q12" s="3"/>
      <c r="R12" s="33"/>
      <c r="S12" s="3"/>
      <c r="T12" s="23"/>
      <c r="U12" s="3"/>
      <c r="V12" s="23"/>
      <c r="W12" s="3"/>
      <c r="X12" s="8"/>
      <c r="Y12" s="3"/>
      <c r="Z12" s="35">
        <v>0.0795949074074074</v>
      </c>
      <c r="AA12" s="3">
        <v>100</v>
      </c>
      <c r="AB12" s="7"/>
      <c r="AC12" s="3"/>
      <c r="AD12" s="33"/>
      <c r="AE12" s="3"/>
      <c r="AF12" s="23"/>
      <c r="AG12" s="3"/>
      <c r="AH12" s="23"/>
      <c r="AI12" s="3"/>
      <c r="AJ12" s="23"/>
      <c r="AK12" s="3"/>
      <c r="AL12" s="23"/>
      <c r="AM12" s="3"/>
      <c r="AN12" s="23"/>
      <c r="AO12" s="3"/>
      <c r="AP12" s="7"/>
      <c r="AQ12" s="3"/>
      <c r="AR12">
        <f t="shared" si="0"/>
        <v>200</v>
      </c>
      <c r="AS12" s="22">
        <f t="shared" si="1"/>
        <v>5</v>
      </c>
      <c r="AT12">
        <f t="shared" si="2"/>
        <v>49</v>
      </c>
    </row>
    <row r="13" spans="1:46" ht="30" customHeight="1" thickBot="1">
      <c r="A13" s="30" t="s">
        <v>52</v>
      </c>
      <c r="B13" s="6"/>
      <c r="C13" s="3"/>
      <c r="D13" s="40"/>
      <c r="E13" s="3"/>
      <c r="F13" s="6"/>
      <c r="G13" s="3"/>
      <c r="H13" s="6"/>
      <c r="I13" s="3"/>
      <c r="J13" s="6"/>
      <c r="K13" s="3"/>
      <c r="L13" s="35">
        <v>0.09489583333333333</v>
      </c>
      <c r="M13" s="3">
        <v>100</v>
      </c>
      <c r="N13" s="23"/>
      <c r="O13" s="3"/>
      <c r="P13" s="23"/>
      <c r="Q13" s="3"/>
      <c r="R13" s="33"/>
      <c r="S13" s="3"/>
      <c r="T13" s="7"/>
      <c r="U13" s="3"/>
      <c r="V13" s="23"/>
      <c r="W13" s="3"/>
      <c r="X13" s="24"/>
      <c r="Y13" s="3"/>
      <c r="Z13" s="23"/>
      <c r="AA13" s="3"/>
      <c r="AB13" s="35"/>
      <c r="AC13" s="3"/>
      <c r="AD13" s="33"/>
      <c r="AE13" s="3"/>
      <c r="AF13" s="23"/>
      <c r="AG13" s="3"/>
      <c r="AH13" s="7"/>
      <c r="AI13" s="3"/>
      <c r="AJ13" s="23"/>
      <c r="AK13" s="3"/>
      <c r="AL13" s="23"/>
      <c r="AM13" s="3"/>
      <c r="AN13" s="23"/>
      <c r="AO13" s="3"/>
      <c r="AP13" s="23"/>
      <c r="AQ13" s="3"/>
      <c r="AR13">
        <f t="shared" si="0"/>
        <v>100</v>
      </c>
      <c r="AS13" s="22">
        <f t="shared" si="1"/>
        <v>2</v>
      </c>
      <c r="AT13">
        <f t="shared" si="2"/>
        <v>21</v>
      </c>
    </row>
    <row r="14" spans="1:46" ht="30" customHeight="1" thickBot="1">
      <c r="A14" s="30" t="s">
        <v>53</v>
      </c>
      <c r="B14" s="6"/>
      <c r="C14" s="3"/>
      <c r="D14" s="40"/>
      <c r="E14" s="3"/>
      <c r="F14" s="6"/>
      <c r="G14" s="3"/>
      <c r="H14" s="6"/>
      <c r="I14" s="3"/>
      <c r="J14" s="6"/>
      <c r="K14" s="3"/>
      <c r="L14" s="35">
        <v>0.1053587962962963</v>
      </c>
      <c r="M14" s="3">
        <v>90</v>
      </c>
      <c r="N14" s="23"/>
      <c r="O14" s="3"/>
      <c r="P14" s="7"/>
      <c r="Q14" s="3"/>
      <c r="R14" s="33"/>
      <c r="S14" s="3"/>
      <c r="T14" s="23"/>
      <c r="U14" s="3"/>
      <c r="V14" s="23"/>
      <c r="W14" s="3"/>
      <c r="X14" s="24"/>
      <c r="Y14" s="3"/>
      <c r="Z14" s="35">
        <v>0.10652777777777778</v>
      </c>
      <c r="AA14" s="3">
        <v>70</v>
      </c>
      <c r="AB14" s="35"/>
      <c r="AC14" s="3"/>
      <c r="AD14" s="33"/>
      <c r="AE14" s="3"/>
      <c r="AF14" s="23"/>
      <c r="AG14" s="3"/>
      <c r="AH14" s="23"/>
      <c r="AI14" s="3"/>
      <c r="AJ14" s="35">
        <v>0.08589120370370369</v>
      </c>
      <c r="AK14" s="3">
        <v>100</v>
      </c>
      <c r="AL14" s="23"/>
      <c r="AM14" s="3"/>
      <c r="AN14" s="23"/>
      <c r="AO14" s="3"/>
      <c r="AP14" s="23"/>
      <c r="AQ14" s="3"/>
      <c r="AR14">
        <f t="shared" si="0"/>
        <v>260</v>
      </c>
      <c r="AS14" s="22">
        <f t="shared" si="1"/>
        <v>5</v>
      </c>
      <c r="AT14">
        <f t="shared" si="2"/>
        <v>69</v>
      </c>
    </row>
    <row r="15" spans="1:46" ht="30" customHeight="1" thickBot="1">
      <c r="A15" s="30" t="s">
        <v>54</v>
      </c>
      <c r="B15" s="6"/>
      <c r="C15" s="3"/>
      <c r="D15" s="40"/>
      <c r="E15" s="3"/>
      <c r="F15" s="6"/>
      <c r="G15" s="3"/>
      <c r="H15" s="6"/>
      <c r="I15" s="3"/>
      <c r="J15" s="6"/>
      <c r="K15" s="3"/>
      <c r="L15" s="23"/>
      <c r="M15" s="3"/>
      <c r="N15" s="7"/>
      <c r="O15" s="3"/>
      <c r="P15" s="35">
        <v>0.0925462962962963</v>
      </c>
      <c r="Q15" s="3">
        <v>100</v>
      </c>
      <c r="R15" s="33"/>
      <c r="S15" s="3"/>
      <c r="T15" s="23"/>
      <c r="U15" s="3"/>
      <c r="V15" s="23"/>
      <c r="W15" s="3"/>
      <c r="X15" s="24"/>
      <c r="Y15" s="3"/>
      <c r="Z15" s="23"/>
      <c r="AA15" s="3"/>
      <c r="AB15" s="23"/>
      <c r="AC15" s="3"/>
      <c r="AD15" s="33"/>
      <c r="AE15" s="3"/>
      <c r="AF15" s="23"/>
      <c r="AG15" s="3"/>
      <c r="AH15" s="23"/>
      <c r="AI15" s="3"/>
      <c r="AJ15" s="23"/>
      <c r="AK15" s="3"/>
      <c r="AL15" s="23"/>
      <c r="AM15" s="3"/>
      <c r="AN15" s="23"/>
      <c r="AO15" s="3"/>
      <c r="AP15" s="23"/>
      <c r="AQ15" s="3"/>
      <c r="AR15">
        <f t="shared" si="0"/>
        <v>100</v>
      </c>
      <c r="AS15" s="22">
        <f t="shared" si="1"/>
        <v>1</v>
      </c>
      <c r="AT15">
        <f t="shared" si="2"/>
        <v>26</v>
      </c>
    </row>
    <row r="16" spans="1:46" ht="30" customHeight="1" thickBot="1">
      <c r="A16" s="30" t="s">
        <v>55</v>
      </c>
      <c r="B16" s="6"/>
      <c r="C16" s="3"/>
      <c r="D16" s="40"/>
      <c r="E16" s="3"/>
      <c r="F16" s="6"/>
      <c r="G16" s="3"/>
      <c r="H16" s="6"/>
      <c r="I16" s="3"/>
      <c r="J16" s="6"/>
      <c r="K16" s="3"/>
      <c r="L16" s="23"/>
      <c r="M16" s="3"/>
      <c r="N16" s="23"/>
      <c r="O16" s="3"/>
      <c r="P16" s="23"/>
      <c r="Q16" s="3"/>
      <c r="R16" s="33"/>
      <c r="S16" s="3"/>
      <c r="T16" s="35">
        <v>0.08972222222222222</v>
      </c>
      <c r="U16" s="3">
        <v>100</v>
      </c>
      <c r="V16" s="23"/>
      <c r="W16" s="3"/>
      <c r="X16" s="24"/>
      <c r="Y16" s="3"/>
      <c r="Z16" s="35"/>
      <c r="AA16" s="3"/>
      <c r="AB16" s="23"/>
      <c r="AC16" s="3"/>
      <c r="AD16" s="33"/>
      <c r="AE16" s="3"/>
      <c r="AF16" s="23"/>
      <c r="AG16" s="3"/>
      <c r="AH16" s="23"/>
      <c r="AI16" s="3"/>
      <c r="AJ16" s="7"/>
      <c r="AK16" s="3"/>
      <c r="AL16" s="23"/>
      <c r="AM16" s="3"/>
      <c r="AN16" s="23"/>
      <c r="AO16" s="3"/>
      <c r="AP16" s="23"/>
      <c r="AQ16" s="3"/>
      <c r="AR16">
        <f t="shared" si="0"/>
        <v>100</v>
      </c>
      <c r="AS16" s="22">
        <f t="shared" si="1"/>
        <v>1</v>
      </c>
      <c r="AT16">
        <f t="shared" si="2"/>
        <v>20</v>
      </c>
    </row>
    <row r="17" spans="1:46" ht="30" customHeight="1" thickBot="1">
      <c r="A17" s="30" t="s">
        <v>56</v>
      </c>
      <c r="B17" s="6"/>
      <c r="C17" s="3"/>
      <c r="D17" s="40"/>
      <c r="E17" s="3"/>
      <c r="F17" s="6"/>
      <c r="G17" s="3"/>
      <c r="H17" s="6"/>
      <c r="I17" s="3"/>
      <c r="J17" s="6"/>
      <c r="K17" s="3"/>
      <c r="L17" s="23"/>
      <c r="M17" s="3"/>
      <c r="N17" s="23"/>
      <c r="O17" s="3"/>
      <c r="P17" s="23"/>
      <c r="Q17" s="3"/>
      <c r="R17" s="35">
        <v>0.10826388888888888</v>
      </c>
      <c r="S17" s="3">
        <v>100</v>
      </c>
      <c r="T17" s="7"/>
      <c r="U17" s="3"/>
      <c r="V17" s="7"/>
      <c r="W17" s="3"/>
      <c r="X17" s="8">
        <v>0.13560185185185183</v>
      </c>
      <c r="Y17" s="3">
        <v>100</v>
      </c>
      <c r="Z17" s="35"/>
      <c r="AA17" s="3"/>
      <c r="AB17" s="23"/>
      <c r="AC17" s="3"/>
      <c r="AD17" s="33"/>
      <c r="AE17" s="3"/>
      <c r="AF17" s="23"/>
      <c r="AG17" s="3"/>
      <c r="AH17" s="23"/>
      <c r="AI17" s="3"/>
      <c r="AJ17" s="7"/>
      <c r="AK17" s="3"/>
      <c r="AL17" s="23"/>
      <c r="AM17" s="3"/>
      <c r="AN17" s="23"/>
      <c r="AO17" s="3"/>
      <c r="AP17" s="23"/>
      <c r="AQ17" s="3"/>
      <c r="AR17">
        <f t="shared" si="0"/>
        <v>200</v>
      </c>
      <c r="AS17" s="22">
        <f t="shared" si="1"/>
        <v>4</v>
      </c>
      <c r="AT17">
        <f t="shared" si="2"/>
        <v>51</v>
      </c>
    </row>
    <row r="18" spans="1:46" ht="30" customHeight="1" thickBot="1">
      <c r="A18" s="30" t="s">
        <v>57</v>
      </c>
      <c r="B18" s="6"/>
      <c r="C18" s="3"/>
      <c r="D18" s="40"/>
      <c r="E18" s="3"/>
      <c r="F18" s="6"/>
      <c r="G18" s="3"/>
      <c r="H18" s="6"/>
      <c r="I18" s="3"/>
      <c r="J18" s="6"/>
      <c r="K18" s="3"/>
      <c r="L18" s="23"/>
      <c r="M18" s="3"/>
      <c r="N18" s="7"/>
      <c r="O18" s="3"/>
      <c r="P18" s="23"/>
      <c r="Q18" s="3"/>
      <c r="R18" s="33"/>
      <c r="S18" s="3"/>
      <c r="T18" s="23"/>
      <c r="U18" s="3"/>
      <c r="V18" s="23"/>
      <c r="W18" s="3"/>
      <c r="X18" s="8"/>
      <c r="Y18" s="3"/>
      <c r="Z18" s="35">
        <v>0.13552083333333334</v>
      </c>
      <c r="AA18" s="3">
        <v>60</v>
      </c>
      <c r="AB18" s="23"/>
      <c r="AC18" s="3"/>
      <c r="AD18" s="33"/>
      <c r="AE18" s="3"/>
      <c r="AF18" s="23"/>
      <c r="AG18" s="3"/>
      <c r="AH18" s="23"/>
      <c r="AI18" s="3"/>
      <c r="AJ18" s="23"/>
      <c r="AK18" s="3"/>
      <c r="AL18" s="23"/>
      <c r="AM18" s="3"/>
      <c r="AN18" s="23"/>
      <c r="AO18" s="3"/>
      <c r="AP18" s="23"/>
      <c r="AQ18" s="3"/>
      <c r="AR18">
        <f t="shared" si="0"/>
        <v>60</v>
      </c>
      <c r="AS18" s="22">
        <f t="shared" si="1"/>
        <v>3</v>
      </c>
      <c r="AT18">
        <f t="shared" si="2"/>
        <v>26</v>
      </c>
    </row>
    <row r="19" spans="1:46" ht="30" customHeight="1" thickBot="1">
      <c r="A19" s="30" t="s">
        <v>58</v>
      </c>
      <c r="B19" s="6"/>
      <c r="C19" s="3"/>
      <c r="D19" s="33"/>
      <c r="E19" s="3"/>
      <c r="F19" s="6"/>
      <c r="G19" s="3"/>
      <c r="H19" s="6"/>
      <c r="I19" s="3"/>
      <c r="J19" s="6"/>
      <c r="K19" s="3"/>
      <c r="L19" s="23"/>
      <c r="M19" s="3"/>
      <c r="N19" s="7"/>
      <c r="O19" s="3"/>
      <c r="P19" s="23"/>
      <c r="Q19" s="3"/>
      <c r="R19" s="35"/>
      <c r="S19" s="3"/>
      <c r="T19" s="23"/>
      <c r="U19" s="3"/>
      <c r="V19" s="23"/>
      <c r="W19" s="3"/>
      <c r="X19" s="8"/>
      <c r="Y19" s="3"/>
      <c r="Z19" s="35">
        <v>0.09561342592592592</v>
      </c>
      <c r="AA19" s="3">
        <v>90</v>
      </c>
      <c r="AB19" s="23"/>
      <c r="AC19" s="3"/>
      <c r="AD19" s="33"/>
      <c r="AE19" s="3"/>
      <c r="AF19" s="7">
        <v>0.055324074074074074</v>
      </c>
      <c r="AG19" s="3">
        <v>100</v>
      </c>
      <c r="AH19" s="35">
        <v>0.09032407407407407</v>
      </c>
      <c r="AI19" s="3">
        <v>100</v>
      </c>
      <c r="AJ19" s="23"/>
      <c r="AK19" s="3"/>
      <c r="AL19" s="7"/>
      <c r="AM19" s="3"/>
      <c r="AN19" s="23"/>
      <c r="AO19" s="3"/>
      <c r="AP19" s="23"/>
      <c r="AQ19" s="3"/>
      <c r="AR19">
        <f t="shared" si="0"/>
        <v>290</v>
      </c>
      <c r="AS19" s="22">
        <f t="shared" si="1"/>
        <v>6</v>
      </c>
      <c r="AT19">
        <f t="shared" si="2"/>
        <v>62</v>
      </c>
    </row>
    <row r="20" spans="1:46" ht="30" customHeight="1" thickBot="1">
      <c r="A20" s="30" t="s">
        <v>60</v>
      </c>
      <c r="B20" s="6"/>
      <c r="C20" s="3"/>
      <c r="D20" s="33"/>
      <c r="E20" s="3"/>
      <c r="F20" s="6"/>
      <c r="G20" s="3"/>
      <c r="H20" s="6"/>
      <c r="I20" s="3"/>
      <c r="J20" s="6"/>
      <c r="K20" s="3"/>
      <c r="L20" s="23"/>
      <c r="M20" s="3"/>
      <c r="N20" s="7"/>
      <c r="O20" s="3"/>
      <c r="P20" s="23"/>
      <c r="Q20" s="3"/>
      <c r="R20" s="35"/>
      <c r="S20" s="3"/>
      <c r="T20" s="23"/>
      <c r="U20" s="3"/>
      <c r="V20" s="7"/>
      <c r="W20" s="3"/>
      <c r="X20" s="8"/>
      <c r="Y20" s="3"/>
      <c r="Z20" s="23"/>
      <c r="AA20" s="3"/>
      <c r="AB20" s="23"/>
      <c r="AC20" s="3"/>
      <c r="AD20" s="33"/>
      <c r="AE20" s="3"/>
      <c r="AF20" s="35">
        <v>0.07920138888888889</v>
      </c>
      <c r="AG20" s="3">
        <v>80</v>
      </c>
      <c r="AH20" s="23"/>
      <c r="AI20" s="3"/>
      <c r="AJ20" s="23"/>
      <c r="AK20" s="3"/>
      <c r="AL20" s="23"/>
      <c r="AM20" s="3"/>
      <c r="AN20" s="23"/>
      <c r="AO20" s="3"/>
      <c r="AP20" s="23"/>
      <c r="AQ20" s="3"/>
      <c r="AR20">
        <f t="shared" si="0"/>
        <v>80</v>
      </c>
      <c r="AS20" s="22">
        <f t="shared" si="1"/>
        <v>1</v>
      </c>
      <c r="AT20">
        <f t="shared" si="2"/>
        <v>14</v>
      </c>
    </row>
    <row r="21" spans="1:46" ht="30" customHeight="1" thickBot="1">
      <c r="A21" s="30" t="s">
        <v>61</v>
      </c>
      <c r="B21" s="6"/>
      <c r="C21" s="3"/>
      <c r="D21" s="33"/>
      <c r="E21" s="3"/>
      <c r="F21" s="6"/>
      <c r="G21" s="3"/>
      <c r="H21" s="6"/>
      <c r="I21" s="3"/>
      <c r="J21" s="6"/>
      <c r="K21" s="3"/>
      <c r="L21" s="23"/>
      <c r="M21" s="3"/>
      <c r="N21" s="23"/>
      <c r="O21" s="3"/>
      <c r="P21" s="23"/>
      <c r="Q21" s="3"/>
      <c r="R21" s="35"/>
      <c r="S21" s="3"/>
      <c r="T21" s="23"/>
      <c r="U21" s="3"/>
      <c r="V21" s="23"/>
      <c r="W21" s="3"/>
      <c r="X21" s="8"/>
      <c r="Y21" s="3"/>
      <c r="Z21" s="23"/>
      <c r="AA21" s="3"/>
      <c r="AB21" s="7"/>
      <c r="AC21" s="3"/>
      <c r="AD21" s="33"/>
      <c r="AE21" s="3"/>
      <c r="AF21" s="35">
        <v>0.07372685185185185</v>
      </c>
      <c r="AG21" s="3">
        <v>90</v>
      </c>
      <c r="AH21" s="23"/>
      <c r="AI21" s="3"/>
      <c r="AJ21" s="23"/>
      <c r="AK21" s="3"/>
      <c r="AL21" s="23"/>
      <c r="AM21" s="3"/>
      <c r="AN21" s="7"/>
      <c r="AO21" s="3"/>
      <c r="AP21" s="23"/>
      <c r="AQ21" s="3"/>
      <c r="AR21">
        <f t="shared" si="0"/>
        <v>90</v>
      </c>
      <c r="AS21" s="22">
        <f t="shared" si="1"/>
        <v>1</v>
      </c>
      <c r="AT21">
        <f t="shared" si="2"/>
        <v>14</v>
      </c>
    </row>
    <row r="22" spans="1:46" ht="30" customHeight="1" thickBot="1">
      <c r="A22" s="30" t="s">
        <v>62</v>
      </c>
      <c r="B22" s="6"/>
      <c r="C22" s="3"/>
      <c r="D22" s="33"/>
      <c r="E22" s="3"/>
      <c r="F22" s="6"/>
      <c r="G22" s="3"/>
      <c r="H22" s="6"/>
      <c r="I22" s="3"/>
      <c r="J22" s="6"/>
      <c r="K22" s="3"/>
      <c r="L22" s="23"/>
      <c r="M22" s="3"/>
      <c r="N22" s="7"/>
      <c r="O22" s="3"/>
      <c r="P22" s="23"/>
      <c r="Q22" s="3"/>
      <c r="R22" s="33"/>
      <c r="S22" s="3"/>
      <c r="T22" s="23"/>
      <c r="U22" s="3"/>
      <c r="V22" s="35"/>
      <c r="W22" s="3"/>
      <c r="X22" s="24"/>
      <c r="Y22" s="3"/>
      <c r="Z22" s="23"/>
      <c r="AA22" s="3"/>
      <c r="AB22" s="23"/>
      <c r="AC22" s="3"/>
      <c r="AD22" s="33"/>
      <c r="AE22" s="3"/>
      <c r="AF22" s="23"/>
      <c r="AG22" s="3"/>
      <c r="AH22" s="35">
        <v>0.0909375</v>
      </c>
      <c r="AI22" s="3">
        <v>90</v>
      </c>
      <c r="AJ22" s="23"/>
      <c r="AK22" s="3"/>
      <c r="AL22" s="23"/>
      <c r="AM22" s="3"/>
      <c r="AN22" s="23"/>
      <c r="AO22" s="3"/>
      <c r="AP22" s="23"/>
      <c r="AQ22" s="3"/>
      <c r="AR22">
        <f t="shared" si="0"/>
        <v>90</v>
      </c>
      <c r="AS22" s="22">
        <f t="shared" si="1"/>
        <v>2</v>
      </c>
      <c r="AT22">
        <f t="shared" si="2"/>
        <v>22</v>
      </c>
    </row>
    <row r="23" spans="1:46" ht="30" customHeight="1" thickBot="1">
      <c r="A23" s="30"/>
      <c r="B23" s="6"/>
      <c r="C23" s="3"/>
      <c r="D23" s="33"/>
      <c r="E23" s="3"/>
      <c r="F23" s="6"/>
      <c r="G23" s="3"/>
      <c r="H23" s="6"/>
      <c r="I23" s="3"/>
      <c r="J23" s="6"/>
      <c r="K23" s="3"/>
      <c r="L23" s="23"/>
      <c r="M23" s="3"/>
      <c r="N23" s="23"/>
      <c r="O23" s="3"/>
      <c r="P23" s="23"/>
      <c r="Q23" s="3"/>
      <c r="R23" s="33"/>
      <c r="S23" s="3"/>
      <c r="T23" s="23"/>
      <c r="U23" s="3"/>
      <c r="V23" s="7"/>
      <c r="W23" s="3"/>
      <c r="X23" s="24"/>
      <c r="Y23" s="3"/>
      <c r="Z23" s="35"/>
      <c r="AA23" s="3"/>
      <c r="AB23" s="35"/>
      <c r="AC23" s="3"/>
      <c r="AD23" s="35"/>
      <c r="AE23" s="3"/>
      <c r="AF23" s="23"/>
      <c r="AG23" s="3"/>
      <c r="AH23" s="23"/>
      <c r="AI23" s="3"/>
      <c r="AJ23" s="23"/>
      <c r="AK23" s="3"/>
      <c r="AL23" s="23"/>
      <c r="AM23" s="3"/>
      <c r="AN23" s="23"/>
      <c r="AO23" s="3"/>
      <c r="AP23" s="23"/>
      <c r="AQ23" s="3"/>
      <c r="AR23">
        <f t="shared" si="0"/>
        <v>0</v>
      </c>
      <c r="AS23" s="22">
        <f t="shared" si="1"/>
        <v>0</v>
      </c>
      <c r="AT23">
        <f t="shared" si="2"/>
        <v>0</v>
      </c>
    </row>
    <row r="24" spans="1:46" ht="30" customHeight="1" thickBot="1">
      <c r="A24" s="32"/>
      <c r="B24" s="6"/>
      <c r="C24" s="3"/>
      <c r="D24" s="33"/>
      <c r="E24" s="3"/>
      <c r="F24" s="6"/>
      <c r="G24" s="3"/>
      <c r="H24" s="6"/>
      <c r="I24" s="3"/>
      <c r="J24" s="6"/>
      <c r="K24" s="3"/>
      <c r="L24" s="23"/>
      <c r="M24" s="3"/>
      <c r="N24" s="23"/>
      <c r="O24" s="3"/>
      <c r="P24" s="23"/>
      <c r="Q24" s="3"/>
      <c r="R24" s="33"/>
      <c r="S24" s="3"/>
      <c r="T24" s="23"/>
      <c r="U24" s="3"/>
      <c r="V24" s="23"/>
      <c r="W24" s="3"/>
      <c r="X24" s="24"/>
      <c r="Y24" s="3"/>
      <c r="Z24" s="35"/>
      <c r="AA24" s="3"/>
      <c r="AB24" s="35"/>
      <c r="AC24" s="3"/>
      <c r="AD24" s="33"/>
      <c r="AE24" s="3"/>
      <c r="AF24" s="23"/>
      <c r="AG24" s="3"/>
      <c r="AH24" s="23"/>
      <c r="AI24" s="3"/>
      <c r="AJ24" s="23"/>
      <c r="AK24" s="3"/>
      <c r="AL24" s="7"/>
      <c r="AM24" s="3"/>
      <c r="AN24" s="7"/>
      <c r="AO24" s="3"/>
      <c r="AP24" s="23"/>
      <c r="AQ24" s="3"/>
      <c r="AR24">
        <f t="shared" si="0"/>
        <v>0</v>
      </c>
      <c r="AS24" s="22">
        <f t="shared" si="1"/>
        <v>0</v>
      </c>
      <c r="AT24">
        <f t="shared" si="2"/>
        <v>0</v>
      </c>
    </row>
    <row r="25" spans="1:46" ht="30" customHeight="1" thickBot="1">
      <c r="A25" s="32"/>
      <c r="B25" s="6"/>
      <c r="C25" s="3"/>
      <c r="D25" s="33"/>
      <c r="E25" s="3"/>
      <c r="F25" s="6"/>
      <c r="G25" s="3"/>
      <c r="H25" s="6"/>
      <c r="I25" s="3"/>
      <c r="J25" s="6"/>
      <c r="K25" s="3"/>
      <c r="L25" s="23"/>
      <c r="M25" s="3"/>
      <c r="N25" s="23"/>
      <c r="O25" s="3"/>
      <c r="P25" s="7"/>
      <c r="Q25" s="3"/>
      <c r="R25" s="33"/>
      <c r="S25" s="3"/>
      <c r="T25" s="23"/>
      <c r="U25" s="3"/>
      <c r="V25" s="23"/>
      <c r="W25" s="3"/>
      <c r="X25" s="24"/>
      <c r="Y25" s="3"/>
      <c r="Z25" s="23"/>
      <c r="AA25" s="3"/>
      <c r="AB25" s="7"/>
      <c r="AC25" s="3"/>
      <c r="AD25" s="33"/>
      <c r="AE25" s="3"/>
      <c r="AF25" s="23"/>
      <c r="AG25" s="3"/>
      <c r="AH25" s="23"/>
      <c r="AI25" s="3"/>
      <c r="AJ25" s="23"/>
      <c r="AK25" s="3"/>
      <c r="AL25" s="35"/>
      <c r="AM25" s="3"/>
      <c r="AN25" s="23"/>
      <c r="AO25" s="3"/>
      <c r="AP25" s="23"/>
      <c r="AQ25" s="3"/>
      <c r="AR25">
        <f t="shared" si="0"/>
        <v>0</v>
      </c>
      <c r="AS25" s="22">
        <f t="shared" si="1"/>
        <v>0</v>
      </c>
      <c r="AT25">
        <f t="shared" si="2"/>
        <v>0</v>
      </c>
    </row>
    <row r="26" spans="1:46" ht="30" customHeight="1" thickBot="1">
      <c r="A26" s="32"/>
      <c r="B26" s="6"/>
      <c r="C26" s="3"/>
      <c r="D26" s="33"/>
      <c r="E26" s="3"/>
      <c r="F26" s="6"/>
      <c r="G26" s="3"/>
      <c r="H26" s="6"/>
      <c r="I26" s="3"/>
      <c r="J26" s="6"/>
      <c r="K26" s="3"/>
      <c r="L26" s="23"/>
      <c r="M26" s="3"/>
      <c r="N26" s="7"/>
      <c r="O26" s="3"/>
      <c r="P26" s="23"/>
      <c r="Q26" s="3"/>
      <c r="R26" s="33"/>
      <c r="S26" s="3"/>
      <c r="T26" s="23"/>
      <c r="U26" s="3"/>
      <c r="V26" s="23"/>
      <c r="W26" s="3"/>
      <c r="X26" s="8"/>
      <c r="Y26" s="3"/>
      <c r="Z26" s="23"/>
      <c r="AA26" s="3"/>
      <c r="AB26" s="35"/>
      <c r="AC26" s="3"/>
      <c r="AD26" s="33"/>
      <c r="AE26" s="3"/>
      <c r="AF26" s="23"/>
      <c r="AG26" s="3"/>
      <c r="AH26" s="23"/>
      <c r="AI26" s="3"/>
      <c r="AJ26" s="23"/>
      <c r="AK26" s="3"/>
      <c r="AL26" s="23"/>
      <c r="AM26" s="3"/>
      <c r="AN26" s="23"/>
      <c r="AO26" s="3"/>
      <c r="AP26" s="23"/>
      <c r="AQ26" s="3"/>
      <c r="AR26">
        <f t="shared" si="0"/>
        <v>0</v>
      </c>
      <c r="AS26" s="22">
        <f t="shared" si="1"/>
        <v>0</v>
      </c>
      <c r="AT26">
        <f t="shared" si="2"/>
        <v>0</v>
      </c>
    </row>
    <row r="27" spans="1:46" ht="30" customHeight="1" thickBot="1">
      <c r="A27" s="2"/>
      <c r="B27" s="6"/>
      <c r="C27" s="3"/>
      <c r="D27" s="33"/>
      <c r="E27" s="3"/>
      <c r="F27" s="6"/>
      <c r="G27" s="3"/>
      <c r="H27" s="6"/>
      <c r="I27" s="3"/>
      <c r="J27" s="6"/>
      <c r="K27" s="3"/>
      <c r="L27" s="7"/>
      <c r="M27" s="3"/>
      <c r="N27" s="7"/>
      <c r="O27" s="3"/>
      <c r="P27" s="23"/>
      <c r="Q27" s="3"/>
      <c r="R27" s="33"/>
      <c r="S27" s="3"/>
      <c r="T27" s="23"/>
      <c r="U27" s="3"/>
      <c r="V27" s="23"/>
      <c r="W27" s="3"/>
      <c r="X27" s="8"/>
      <c r="Y27" s="3"/>
      <c r="Z27" s="23"/>
      <c r="AA27" s="3"/>
      <c r="AB27" s="23"/>
      <c r="AC27" s="3"/>
      <c r="AD27" s="33"/>
      <c r="AE27" s="3"/>
      <c r="AF27" s="7"/>
      <c r="AG27" s="3"/>
      <c r="AH27" s="23"/>
      <c r="AI27" s="3"/>
      <c r="AJ27" s="23"/>
      <c r="AK27" s="3"/>
      <c r="AL27" s="23"/>
      <c r="AM27" s="3"/>
      <c r="AN27" s="23"/>
      <c r="AO27" s="3"/>
      <c r="AP27" s="23"/>
      <c r="AQ27" s="3"/>
      <c r="AR27">
        <f t="shared" si="0"/>
        <v>0</v>
      </c>
      <c r="AS27" s="22">
        <f t="shared" si="1"/>
        <v>0</v>
      </c>
      <c r="AT27">
        <f t="shared" si="2"/>
        <v>0</v>
      </c>
    </row>
    <row r="28" spans="1:46" ht="30" customHeight="1" thickBot="1">
      <c r="A28" s="2"/>
      <c r="B28" s="6"/>
      <c r="C28" s="3"/>
      <c r="D28" s="33"/>
      <c r="E28" s="3"/>
      <c r="F28" s="6"/>
      <c r="G28" s="3"/>
      <c r="H28" s="6"/>
      <c r="I28" s="3"/>
      <c r="J28" s="6"/>
      <c r="K28" s="3"/>
      <c r="L28" s="23"/>
      <c r="M28" s="3"/>
      <c r="N28" s="7"/>
      <c r="O28" s="3"/>
      <c r="P28" s="23"/>
      <c r="Q28" s="3"/>
      <c r="R28" s="33"/>
      <c r="S28" s="3"/>
      <c r="T28" s="23"/>
      <c r="U28" s="3"/>
      <c r="V28" s="23"/>
      <c r="W28" s="3"/>
      <c r="X28" s="24"/>
      <c r="Y28" s="3"/>
      <c r="Z28" s="23"/>
      <c r="AA28" s="3"/>
      <c r="AB28" s="23"/>
      <c r="AC28" s="3"/>
      <c r="AD28" s="33"/>
      <c r="AE28" s="3"/>
      <c r="AF28" s="23"/>
      <c r="AG28" s="3"/>
      <c r="AH28" s="23"/>
      <c r="AI28" s="3"/>
      <c r="AJ28" s="23"/>
      <c r="AK28" s="3"/>
      <c r="AL28" s="23"/>
      <c r="AM28" s="3"/>
      <c r="AN28" s="23"/>
      <c r="AO28" s="3"/>
      <c r="AP28" s="23"/>
      <c r="AQ28" s="3"/>
      <c r="AR28">
        <f t="shared" si="0"/>
        <v>0</v>
      </c>
      <c r="AS28" s="22">
        <f t="shared" si="1"/>
        <v>0</v>
      </c>
      <c r="AT28">
        <f t="shared" si="2"/>
        <v>0</v>
      </c>
    </row>
    <row r="29" spans="1:46" ht="30" customHeight="1" thickBot="1">
      <c r="A29" s="2"/>
      <c r="B29" s="6"/>
      <c r="C29" s="3"/>
      <c r="D29" s="33"/>
      <c r="E29" s="3"/>
      <c r="F29" s="6"/>
      <c r="G29" s="3"/>
      <c r="H29" s="6"/>
      <c r="I29" s="3"/>
      <c r="J29" s="6"/>
      <c r="K29" s="3"/>
      <c r="L29" s="23"/>
      <c r="M29" s="3"/>
      <c r="N29" s="23"/>
      <c r="O29" s="3"/>
      <c r="P29" s="23"/>
      <c r="Q29" s="3"/>
      <c r="R29" s="33"/>
      <c r="S29" s="3"/>
      <c r="T29" s="23"/>
      <c r="U29" s="3"/>
      <c r="V29" s="23"/>
      <c r="W29" s="3"/>
      <c r="X29" s="24"/>
      <c r="Y29" s="3"/>
      <c r="Z29" s="23"/>
      <c r="AA29" s="3"/>
      <c r="AB29" s="23"/>
      <c r="AC29" s="3"/>
      <c r="AD29" s="33"/>
      <c r="AE29" s="3"/>
      <c r="AF29" s="23"/>
      <c r="AG29" s="3"/>
      <c r="AH29" s="23"/>
      <c r="AI29" s="3"/>
      <c r="AJ29" s="23"/>
      <c r="AK29" s="3"/>
      <c r="AL29" s="23"/>
      <c r="AM29" s="3"/>
      <c r="AN29" s="23"/>
      <c r="AO29" s="3"/>
      <c r="AP29" s="23"/>
      <c r="AQ29" s="3"/>
      <c r="AR29">
        <f t="shared" si="0"/>
        <v>0</v>
      </c>
      <c r="AS29" s="22">
        <f t="shared" si="1"/>
        <v>0</v>
      </c>
      <c r="AT29">
        <f t="shared" si="2"/>
        <v>0</v>
      </c>
    </row>
    <row r="30" spans="1:46" ht="30" customHeight="1" thickBot="1">
      <c r="A30" s="2"/>
      <c r="B30" s="6"/>
      <c r="C30" s="3"/>
      <c r="D30" s="33"/>
      <c r="E30" s="3"/>
      <c r="F30" s="6"/>
      <c r="G30" s="3"/>
      <c r="H30" s="6"/>
      <c r="I30" s="3"/>
      <c r="J30" s="6"/>
      <c r="K30" s="3"/>
      <c r="L30" s="23"/>
      <c r="M30" s="3"/>
      <c r="N30" s="23"/>
      <c r="O30" s="3"/>
      <c r="P30" s="23"/>
      <c r="Q30" s="3"/>
      <c r="R30" s="33"/>
      <c r="S30" s="3"/>
      <c r="T30" s="23"/>
      <c r="U30" s="3"/>
      <c r="V30" s="23"/>
      <c r="W30" s="3"/>
      <c r="X30" s="24"/>
      <c r="Y30" s="3"/>
      <c r="Z30" s="23"/>
      <c r="AA30" s="3"/>
      <c r="AB30" s="23"/>
      <c r="AC30" s="3"/>
      <c r="AD30" s="33"/>
      <c r="AE30" s="3"/>
      <c r="AF30" s="7"/>
      <c r="AG30" s="3"/>
      <c r="AH30" s="23"/>
      <c r="AI30" s="3"/>
      <c r="AJ30" s="23"/>
      <c r="AK30" s="3"/>
      <c r="AL30" s="23"/>
      <c r="AM30" s="3"/>
      <c r="AN30" s="23"/>
      <c r="AO30" s="3"/>
      <c r="AP30" s="23"/>
      <c r="AQ30" s="3"/>
      <c r="AR30">
        <f t="shared" si="0"/>
        <v>0</v>
      </c>
      <c r="AS30" s="22">
        <f t="shared" si="1"/>
        <v>0</v>
      </c>
      <c r="AT30">
        <f t="shared" si="2"/>
        <v>0</v>
      </c>
    </row>
    <row r="31" spans="1:46" ht="30" customHeight="1" thickBot="1">
      <c r="A31" s="2"/>
      <c r="B31" s="6"/>
      <c r="C31" s="3"/>
      <c r="D31" s="33"/>
      <c r="E31" s="3"/>
      <c r="F31" s="6"/>
      <c r="G31" s="3"/>
      <c r="H31" s="6"/>
      <c r="I31" s="3"/>
      <c r="J31" s="6"/>
      <c r="K31" s="3"/>
      <c r="L31" s="23"/>
      <c r="M31" s="3"/>
      <c r="N31" s="23"/>
      <c r="O31" s="3"/>
      <c r="P31" s="23"/>
      <c r="Q31" s="3"/>
      <c r="R31" s="33"/>
      <c r="S31" s="3"/>
      <c r="T31" s="23"/>
      <c r="U31" s="3"/>
      <c r="V31" s="23"/>
      <c r="W31" s="3"/>
      <c r="X31" s="24"/>
      <c r="Y31" s="3"/>
      <c r="Z31" s="23"/>
      <c r="AA31" s="3"/>
      <c r="AB31" s="23"/>
      <c r="AC31" s="3"/>
      <c r="AD31" s="33"/>
      <c r="AE31" s="3"/>
      <c r="AF31" s="7"/>
      <c r="AG31" s="3"/>
      <c r="AH31" s="23"/>
      <c r="AI31" s="3"/>
      <c r="AJ31" s="23"/>
      <c r="AK31" s="3"/>
      <c r="AL31" s="23"/>
      <c r="AM31" s="3"/>
      <c r="AN31" s="23"/>
      <c r="AO31" s="3"/>
      <c r="AP31" s="23"/>
      <c r="AQ31" s="3"/>
      <c r="AR31">
        <f t="shared" si="0"/>
        <v>0</v>
      </c>
      <c r="AS31" s="22">
        <f t="shared" si="1"/>
        <v>0</v>
      </c>
      <c r="AT31">
        <f t="shared" si="2"/>
        <v>0</v>
      </c>
    </row>
    <row r="32" spans="1:46" ht="30" customHeight="1" thickBot="1">
      <c r="A32" s="2"/>
      <c r="B32" s="6"/>
      <c r="C32" s="3"/>
      <c r="D32" s="33"/>
      <c r="E32" s="3"/>
      <c r="F32" s="6"/>
      <c r="G32" s="3"/>
      <c r="H32" s="6"/>
      <c r="I32" s="3"/>
      <c r="J32" s="6"/>
      <c r="K32" s="3"/>
      <c r="L32" s="23"/>
      <c r="M32" s="3"/>
      <c r="N32" s="23"/>
      <c r="O32" s="3"/>
      <c r="P32" s="23"/>
      <c r="Q32" s="3"/>
      <c r="R32" s="33"/>
      <c r="S32" s="3"/>
      <c r="T32" s="23"/>
      <c r="U32" s="3"/>
      <c r="V32" s="23"/>
      <c r="W32" s="3"/>
      <c r="X32" s="24"/>
      <c r="Y32" s="3"/>
      <c r="Z32" s="23"/>
      <c r="AA32" s="3"/>
      <c r="AB32" s="23"/>
      <c r="AC32" s="3"/>
      <c r="AD32" s="33"/>
      <c r="AE32" s="3"/>
      <c r="AF32" s="23"/>
      <c r="AG32" s="3"/>
      <c r="AH32" s="23"/>
      <c r="AI32" s="3"/>
      <c r="AJ32" s="23"/>
      <c r="AK32" s="3"/>
      <c r="AL32" s="23"/>
      <c r="AM32" s="3"/>
      <c r="AN32" s="23"/>
      <c r="AO32" s="3"/>
      <c r="AP32" s="23"/>
      <c r="AQ32" s="3"/>
      <c r="AR32">
        <f t="shared" si="0"/>
        <v>0</v>
      </c>
      <c r="AS32" s="22">
        <f t="shared" si="1"/>
        <v>0</v>
      </c>
      <c r="AT32">
        <f t="shared" si="2"/>
        <v>0</v>
      </c>
    </row>
    <row r="33" spans="1:46" ht="30" customHeight="1" thickBot="1">
      <c r="A33" s="2"/>
      <c r="B33" s="6"/>
      <c r="C33" s="3"/>
      <c r="D33" s="33"/>
      <c r="E33" s="3"/>
      <c r="F33" s="6"/>
      <c r="G33" s="3"/>
      <c r="H33" s="6"/>
      <c r="I33" s="3"/>
      <c r="J33" s="6"/>
      <c r="K33" s="3"/>
      <c r="L33" s="23"/>
      <c r="M33" s="3"/>
      <c r="N33" s="23"/>
      <c r="O33" s="3"/>
      <c r="P33" s="23"/>
      <c r="Q33" s="3"/>
      <c r="R33" s="33"/>
      <c r="S33" s="3"/>
      <c r="T33" s="23"/>
      <c r="U33" s="3"/>
      <c r="V33" s="7"/>
      <c r="W33" s="3"/>
      <c r="X33" s="24"/>
      <c r="Y33" s="3"/>
      <c r="Z33" s="23"/>
      <c r="AA33" s="3"/>
      <c r="AB33" s="23"/>
      <c r="AC33" s="3"/>
      <c r="AD33" s="33"/>
      <c r="AE33" s="3"/>
      <c r="AF33" s="23"/>
      <c r="AG33" s="3"/>
      <c r="AH33" s="23"/>
      <c r="AI33" s="3"/>
      <c r="AJ33" s="7"/>
      <c r="AK33" s="3"/>
      <c r="AL33" s="23"/>
      <c r="AM33" s="3"/>
      <c r="AN33" s="23"/>
      <c r="AO33" s="3"/>
      <c r="AP33" s="7"/>
      <c r="AQ33" s="3"/>
      <c r="AR33">
        <f t="shared" si="0"/>
        <v>0</v>
      </c>
      <c r="AS33" s="22">
        <f t="shared" si="1"/>
        <v>0</v>
      </c>
      <c r="AT33">
        <f t="shared" si="2"/>
        <v>0</v>
      </c>
    </row>
    <row r="34" spans="1:46" ht="30" customHeight="1" thickBot="1">
      <c r="A34" s="2"/>
      <c r="B34" s="6"/>
      <c r="C34" s="3"/>
      <c r="D34" s="33"/>
      <c r="E34" s="3"/>
      <c r="F34" s="6"/>
      <c r="G34" s="3"/>
      <c r="H34" s="6"/>
      <c r="I34" s="3"/>
      <c r="J34" s="6"/>
      <c r="K34" s="3"/>
      <c r="L34" s="23"/>
      <c r="M34" s="3"/>
      <c r="N34" s="7"/>
      <c r="O34" s="3"/>
      <c r="P34" s="23"/>
      <c r="Q34" s="3"/>
      <c r="R34" s="33"/>
      <c r="S34" s="3"/>
      <c r="T34" s="23"/>
      <c r="U34" s="3"/>
      <c r="V34" s="23"/>
      <c r="W34" s="3"/>
      <c r="X34" s="24"/>
      <c r="Y34" s="3"/>
      <c r="Z34" s="23"/>
      <c r="AA34" s="3"/>
      <c r="AB34" s="23"/>
      <c r="AC34" s="3"/>
      <c r="AD34" s="33"/>
      <c r="AE34" s="3"/>
      <c r="AF34" s="23"/>
      <c r="AG34" s="3"/>
      <c r="AH34" s="23"/>
      <c r="AI34" s="3"/>
      <c r="AJ34" s="23"/>
      <c r="AK34" s="3"/>
      <c r="AL34" s="23"/>
      <c r="AM34" s="3"/>
      <c r="AN34" s="23"/>
      <c r="AO34" s="3"/>
      <c r="AP34" s="7"/>
      <c r="AQ34" s="3"/>
      <c r="AR34">
        <f t="shared" si="0"/>
        <v>0</v>
      </c>
      <c r="AS34" s="22">
        <f t="shared" si="1"/>
        <v>0</v>
      </c>
      <c r="AT34">
        <f t="shared" si="2"/>
        <v>0</v>
      </c>
    </row>
    <row r="35" spans="1:46" ht="30" customHeight="1" thickBot="1">
      <c r="A35" s="2"/>
      <c r="B35" s="6"/>
      <c r="C35" s="3"/>
      <c r="D35" s="33"/>
      <c r="E35" s="3"/>
      <c r="F35" s="6"/>
      <c r="G35" s="3"/>
      <c r="H35" s="6"/>
      <c r="I35" s="3"/>
      <c r="J35" s="6"/>
      <c r="K35" s="3"/>
      <c r="L35" s="23"/>
      <c r="M35" s="3"/>
      <c r="N35" s="7"/>
      <c r="O35" s="3"/>
      <c r="P35" s="23"/>
      <c r="Q35" s="3"/>
      <c r="R35" s="33"/>
      <c r="S35" s="3"/>
      <c r="T35" s="23"/>
      <c r="U35" s="3"/>
      <c r="V35" s="23"/>
      <c r="W35" s="3"/>
      <c r="X35" s="24"/>
      <c r="Y35" s="3"/>
      <c r="Z35" s="23"/>
      <c r="AA35" s="3"/>
      <c r="AB35" s="23"/>
      <c r="AC35" s="3"/>
      <c r="AD35" s="33"/>
      <c r="AE35" s="3"/>
      <c r="AF35" s="23"/>
      <c r="AG35" s="3"/>
      <c r="AH35" s="23"/>
      <c r="AI35" s="3"/>
      <c r="AJ35" s="23"/>
      <c r="AK35" s="3"/>
      <c r="AL35" s="23"/>
      <c r="AM35" s="3"/>
      <c r="AN35" s="23"/>
      <c r="AO35" s="3"/>
      <c r="AP35" s="23"/>
      <c r="AQ35" s="3"/>
      <c r="AR35">
        <f t="shared" si="0"/>
        <v>0</v>
      </c>
      <c r="AS35" s="22">
        <f t="shared" si="1"/>
        <v>0</v>
      </c>
      <c r="AT35">
        <f t="shared" si="2"/>
        <v>0</v>
      </c>
    </row>
    <row r="36" spans="1:46" ht="30" customHeight="1" thickBot="1">
      <c r="A36" s="2"/>
      <c r="B36" s="6"/>
      <c r="C36" s="3"/>
      <c r="D36" s="33"/>
      <c r="E36" s="3"/>
      <c r="F36" s="6"/>
      <c r="G36" s="3"/>
      <c r="H36" s="6"/>
      <c r="I36" s="3"/>
      <c r="J36" s="6"/>
      <c r="K36" s="3"/>
      <c r="L36" s="23"/>
      <c r="M36" s="3"/>
      <c r="N36" s="7"/>
      <c r="O36" s="3"/>
      <c r="P36" s="23"/>
      <c r="Q36" s="3"/>
      <c r="R36" s="33"/>
      <c r="S36" s="3"/>
      <c r="T36" s="23"/>
      <c r="U36" s="3"/>
      <c r="V36" s="23"/>
      <c r="W36" s="3"/>
      <c r="X36" s="24"/>
      <c r="Y36" s="3"/>
      <c r="Z36" s="23"/>
      <c r="AA36" s="3"/>
      <c r="AB36" s="23"/>
      <c r="AC36" s="3"/>
      <c r="AD36" s="33"/>
      <c r="AE36" s="3"/>
      <c r="AF36" s="23"/>
      <c r="AG36" s="3"/>
      <c r="AH36" s="23"/>
      <c r="AI36" s="3"/>
      <c r="AJ36" s="7"/>
      <c r="AK36" s="3"/>
      <c r="AL36" s="23"/>
      <c r="AM36" s="3"/>
      <c r="AN36" s="23"/>
      <c r="AO36" s="3"/>
      <c r="AP36" s="23"/>
      <c r="AQ36" s="3"/>
      <c r="AR36">
        <f t="shared" si="0"/>
        <v>0</v>
      </c>
      <c r="AS36" s="22">
        <f t="shared" si="1"/>
        <v>0</v>
      </c>
      <c r="AT36">
        <f t="shared" si="2"/>
        <v>0</v>
      </c>
    </row>
    <row r="37" spans="1:46" ht="30" customHeight="1" thickBot="1">
      <c r="A37" s="2"/>
      <c r="B37" s="6"/>
      <c r="C37" s="3"/>
      <c r="D37" s="33"/>
      <c r="E37" s="3"/>
      <c r="F37" s="6"/>
      <c r="G37" s="3"/>
      <c r="H37" s="6"/>
      <c r="I37" s="3"/>
      <c r="J37" s="6"/>
      <c r="K37" s="3"/>
      <c r="L37" s="23"/>
      <c r="M37" s="3"/>
      <c r="N37" s="23"/>
      <c r="O37" s="3"/>
      <c r="P37" s="23"/>
      <c r="Q37" s="3"/>
      <c r="R37" s="33"/>
      <c r="S37" s="3"/>
      <c r="T37" s="23"/>
      <c r="U37" s="3"/>
      <c r="V37" s="23"/>
      <c r="W37" s="3"/>
      <c r="X37" s="8"/>
      <c r="Y37" s="3"/>
      <c r="Z37" s="23"/>
      <c r="AA37" s="3"/>
      <c r="AB37" s="7"/>
      <c r="AC37" s="3"/>
      <c r="AD37" s="33"/>
      <c r="AE37" s="3"/>
      <c r="AF37" s="23"/>
      <c r="AG37" s="3"/>
      <c r="AH37" s="23"/>
      <c r="AI37" s="3"/>
      <c r="AJ37" s="7"/>
      <c r="AK37" s="3"/>
      <c r="AL37" s="23"/>
      <c r="AM37" s="3"/>
      <c r="AN37" s="7"/>
      <c r="AO37" s="3"/>
      <c r="AP37" s="7"/>
      <c r="AQ37" s="3"/>
      <c r="AR37">
        <f t="shared" si="0"/>
        <v>0</v>
      </c>
      <c r="AS37" s="22">
        <f t="shared" si="1"/>
        <v>0</v>
      </c>
      <c r="AT37">
        <f t="shared" si="2"/>
        <v>0</v>
      </c>
    </row>
    <row r="38" spans="1:46" ht="30" customHeight="1" thickBot="1">
      <c r="A38" s="2"/>
      <c r="B38" s="6"/>
      <c r="C38" s="3"/>
      <c r="D38" s="33"/>
      <c r="E38" s="3"/>
      <c r="F38" s="6"/>
      <c r="G38" s="3"/>
      <c r="H38" s="6"/>
      <c r="I38" s="3"/>
      <c r="J38" s="6"/>
      <c r="K38" s="3"/>
      <c r="L38" s="23"/>
      <c r="M38" s="3"/>
      <c r="N38" s="23"/>
      <c r="O38" s="3"/>
      <c r="P38" s="23"/>
      <c r="Q38" s="3"/>
      <c r="R38" s="33"/>
      <c r="S38" s="3"/>
      <c r="T38" s="23"/>
      <c r="U38" s="3"/>
      <c r="V38" s="23"/>
      <c r="W38" s="3"/>
      <c r="X38" s="8"/>
      <c r="Y38" s="3"/>
      <c r="Z38" s="23"/>
      <c r="AA38" s="3"/>
      <c r="AB38" s="7"/>
      <c r="AC38" s="3"/>
      <c r="AD38" s="33"/>
      <c r="AE38" s="3"/>
      <c r="AF38" s="7"/>
      <c r="AG38" s="3"/>
      <c r="AH38" s="23"/>
      <c r="AI38" s="3"/>
      <c r="AJ38" s="23"/>
      <c r="AK38" s="3"/>
      <c r="AL38" s="23"/>
      <c r="AM38" s="3"/>
      <c r="AN38" s="23"/>
      <c r="AO38" s="3"/>
      <c r="AP38" s="23"/>
      <c r="AQ38" s="3"/>
      <c r="AR38">
        <f t="shared" si="0"/>
        <v>0</v>
      </c>
      <c r="AS38" s="22">
        <f t="shared" si="1"/>
        <v>0</v>
      </c>
      <c r="AT38">
        <f t="shared" si="2"/>
        <v>0</v>
      </c>
    </row>
    <row r="39" spans="1:46" ht="30" customHeight="1" thickBot="1">
      <c r="A39" s="2"/>
      <c r="B39" s="6"/>
      <c r="C39" s="3"/>
      <c r="D39" s="33"/>
      <c r="E39" s="3"/>
      <c r="F39" s="6"/>
      <c r="G39" s="3"/>
      <c r="H39" s="6"/>
      <c r="I39" s="3"/>
      <c r="J39" s="6"/>
      <c r="K39" s="3"/>
      <c r="L39" s="23"/>
      <c r="M39" s="3"/>
      <c r="N39" s="23"/>
      <c r="O39" s="3"/>
      <c r="P39" s="23"/>
      <c r="Q39" s="3"/>
      <c r="R39" s="33"/>
      <c r="S39" s="3"/>
      <c r="T39" s="23"/>
      <c r="U39" s="3"/>
      <c r="V39" s="23"/>
      <c r="W39" s="3"/>
      <c r="X39" s="24"/>
      <c r="Y39" s="3"/>
      <c r="Z39" s="23"/>
      <c r="AA39" s="3"/>
      <c r="AB39" s="23"/>
      <c r="AC39" s="3"/>
      <c r="AD39" s="33"/>
      <c r="AE39" s="3"/>
      <c r="AF39" s="7"/>
      <c r="AG39" s="3"/>
      <c r="AH39" s="23"/>
      <c r="AI39" s="3"/>
      <c r="AJ39" s="23"/>
      <c r="AK39" s="3"/>
      <c r="AL39" s="23"/>
      <c r="AM39" s="3"/>
      <c r="AN39" s="23"/>
      <c r="AO39" s="3"/>
      <c r="AP39" s="23"/>
      <c r="AQ39" s="3"/>
      <c r="AR39">
        <f t="shared" si="0"/>
        <v>0</v>
      </c>
      <c r="AS39" s="22">
        <f t="shared" si="1"/>
        <v>0</v>
      </c>
      <c r="AT39">
        <f t="shared" si="2"/>
        <v>0</v>
      </c>
    </row>
    <row r="40" spans="1:46" ht="30" customHeight="1" thickBot="1">
      <c r="A40" s="2"/>
      <c r="B40" s="6"/>
      <c r="C40" s="3"/>
      <c r="D40" s="33"/>
      <c r="E40" s="3"/>
      <c r="F40" s="6"/>
      <c r="G40" s="3"/>
      <c r="H40" s="6"/>
      <c r="I40" s="3"/>
      <c r="J40" s="6"/>
      <c r="K40" s="3"/>
      <c r="L40" s="23"/>
      <c r="M40" s="3"/>
      <c r="N40" s="23"/>
      <c r="O40" s="3"/>
      <c r="P40" s="23"/>
      <c r="Q40" s="3"/>
      <c r="R40" s="33"/>
      <c r="S40" s="3"/>
      <c r="T40" s="23"/>
      <c r="U40" s="3"/>
      <c r="V40" s="23"/>
      <c r="W40" s="3"/>
      <c r="X40" s="24"/>
      <c r="Y40" s="3"/>
      <c r="Z40" s="23"/>
      <c r="AA40" s="3"/>
      <c r="AB40" s="23"/>
      <c r="AC40" s="3"/>
      <c r="AD40" s="33"/>
      <c r="AE40" s="3"/>
      <c r="AF40" s="23"/>
      <c r="AG40" s="3"/>
      <c r="AH40" s="23"/>
      <c r="AI40" s="3"/>
      <c r="AJ40" s="23"/>
      <c r="AK40" s="3"/>
      <c r="AL40" s="23"/>
      <c r="AM40" s="3"/>
      <c r="AN40" s="23"/>
      <c r="AO40" s="3"/>
      <c r="AP40" s="23"/>
      <c r="AQ40" s="3"/>
      <c r="AR40">
        <f t="shared" si="0"/>
        <v>0</v>
      </c>
      <c r="AS40" s="22">
        <f t="shared" si="1"/>
        <v>0</v>
      </c>
      <c r="AT40">
        <f t="shared" si="2"/>
        <v>0</v>
      </c>
    </row>
    <row r="41" spans="1:46" ht="30" customHeight="1" thickBot="1">
      <c r="A41" s="2"/>
      <c r="B41" s="6"/>
      <c r="C41" s="3"/>
      <c r="D41" s="33"/>
      <c r="E41" s="3"/>
      <c r="F41" s="6"/>
      <c r="G41" s="3"/>
      <c r="H41" s="6"/>
      <c r="I41" s="3"/>
      <c r="J41" s="6"/>
      <c r="K41" s="3"/>
      <c r="L41" s="23"/>
      <c r="M41" s="3"/>
      <c r="N41" s="23"/>
      <c r="O41" s="3"/>
      <c r="P41" s="23"/>
      <c r="Q41" s="3"/>
      <c r="R41" s="33"/>
      <c r="S41" s="3"/>
      <c r="T41" s="23"/>
      <c r="U41" s="3"/>
      <c r="V41" s="23"/>
      <c r="W41" s="3"/>
      <c r="X41" s="24"/>
      <c r="Y41" s="3"/>
      <c r="Z41" s="23"/>
      <c r="AA41" s="3"/>
      <c r="AB41" s="23"/>
      <c r="AC41" s="3"/>
      <c r="AD41" s="33"/>
      <c r="AE41" s="3"/>
      <c r="AF41" s="23"/>
      <c r="AG41" s="3"/>
      <c r="AH41" s="23"/>
      <c r="AI41" s="3"/>
      <c r="AJ41" s="23"/>
      <c r="AK41" s="3"/>
      <c r="AL41" s="23"/>
      <c r="AM41" s="3"/>
      <c r="AN41" s="23"/>
      <c r="AO41" s="3"/>
      <c r="AP41" s="23"/>
      <c r="AQ41" s="3"/>
      <c r="AR41">
        <f t="shared" si="0"/>
        <v>0</v>
      </c>
      <c r="AS41" s="22">
        <f t="shared" si="1"/>
        <v>0</v>
      </c>
      <c r="AT41">
        <f t="shared" si="2"/>
        <v>0</v>
      </c>
    </row>
    <row r="42" spans="1:46" ht="30" customHeight="1" thickBot="1">
      <c r="A42" s="2"/>
      <c r="B42" s="6"/>
      <c r="C42" s="3"/>
      <c r="D42" s="33"/>
      <c r="E42" s="3"/>
      <c r="F42" s="6"/>
      <c r="G42" s="3"/>
      <c r="H42" s="6"/>
      <c r="I42" s="3"/>
      <c r="J42" s="6"/>
      <c r="K42" s="3"/>
      <c r="L42" s="23"/>
      <c r="M42" s="3"/>
      <c r="N42" s="23"/>
      <c r="O42" s="3"/>
      <c r="P42" s="23"/>
      <c r="Q42" s="3"/>
      <c r="R42" s="33"/>
      <c r="S42" s="3"/>
      <c r="T42" s="23"/>
      <c r="U42" s="3"/>
      <c r="V42" s="23"/>
      <c r="W42" s="3"/>
      <c r="X42" s="24"/>
      <c r="Y42" s="3"/>
      <c r="Z42" s="23"/>
      <c r="AA42" s="3"/>
      <c r="AB42" s="23"/>
      <c r="AC42" s="3"/>
      <c r="AD42" s="33"/>
      <c r="AE42" s="3"/>
      <c r="AF42" s="23"/>
      <c r="AG42" s="3"/>
      <c r="AH42" s="23"/>
      <c r="AI42" s="3"/>
      <c r="AJ42" s="23"/>
      <c r="AK42" s="3"/>
      <c r="AL42" s="23"/>
      <c r="AM42" s="3"/>
      <c r="AN42" s="23"/>
      <c r="AO42" s="3"/>
      <c r="AP42" s="23"/>
      <c r="AQ42" s="3"/>
      <c r="AR42">
        <f t="shared" si="0"/>
        <v>0</v>
      </c>
      <c r="AS42" s="22">
        <f t="shared" si="1"/>
        <v>0</v>
      </c>
      <c r="AT42">
        <f t="shared" si="2"/>
        <v>0</v>
      </c>
    </row>
    <row r="43" spans="1:46" ht="30" customHeight="1" thickBot="1">
      <c r="A43" s="2"/>
      <c r="B43" s="6"/>
      <c r="C43" s="3"/>
      <c r="D43" s="33"/>
      <c r="E43" s="3"/>
      <c r="F43" s="6"/>
      <c r="G43" s="3"/>
      <c r="H43" s="6"/>
      <c r="I43" s="3"/>
      <c r="J43" s="6"/>
      <c r="K43" s="3"/>
      <c r="L43" s="23"/>
      <c r="M43" s="3"/>
      <c r="N43" s="23"/>
      <c r="O43" s="3"/>
      <c r="P43" s="23"/>
      <c r="Q43" s="3"/>
      <c r="R43" s="33"/>
      <c r="S43" s="3"/>
      <c r="T43" s="23"/>
      <c r="U43" s="3"/>
      <c r="V43" s="23"/>
      <c r="W43" s="3"/>
      <c r="X43" s="24"/>
      <c r="Y43" s="3"/>
      <c r="Z43" s="23"/>
      <c r="AA43" s="3"/>
      <c r="AB43" s="23"/>
      <c r="AC43" s="3"/>
      <c r="AD43" s="33"/>
      <c r="AE43" s="3"/>
      <c r="AF43" s="23"/>
      <c r="AG43" s="3"/>
      <c r="AH43" s="23"/>
      <c r="AI43" s="3"/>
      <c r="AJ43" s="23"/>
      <c r="AK43" s="3"/>
      <c r="AL43" s="23"/>
      <c r="AM43" s="3"/>
      <c r="AN43" s="23"/>
      <c r="AO43" s="3"/>
      <c r="AP43" s="23"/>
      <c r="AQ43" s="3"/>
      <c r="AR43">
        <f t="shared" si="0"/>
        <v>0</v>
      </c>
      <c r="AS43" s="22">
        <f t="shared" si="1"/>
        <v>0</v>
      </c>
      <c r="AT43">
        <f t="shared" si="2"/>
        <v>0</v>
      </c>
    </row>
    <row r="44" spans="1:46" ht="30" customHeight="1" thickBot="1">
      <c r="A44" s="2"/>
      <c r="B44" s="6"/>
      <c r="C44" s="3"/>
      <c r="D44" s="33"/>
      <c r="E44" s="3"/>
      <c r="F44" s="6"/>
      <c r="G44" s="3"/>
      <c r="H44" s="6"/>
      <c r="I44" s="3"/>
      <c r="J44" s="6"/>
      <c r="K44" s="3"/>
      <c r="L44" s="23"/>
      <c r="M44" s="3"/>
      <c r="N44" s="23"/>
      <c r="O44" s="3"/>
      <c r="P44" s="23"/>
      <c r="Q44" s="3"/>
      <c r="R44" s="33"/>
      <c r="S44" s="3"/>
      <c r="T44" s="23"/>
      <c r="U44" s="3"/>
      <c r="V44" s="23"/>
      <c r="W44" s="3"/>
      <c r="X44" s="24"/>
      <c r="Y44" s="3"/>
      <c r="Z44" s="23"/>
      <c r="AA44" s="3"/>
      <c r="AB44" s="23"/>
      <c r="AC44" s="3"/>
      <c r="AD44" s="33"/>
      <c r="AE44" s="3"/>
      <c r="AF44" s="23"/>
      <c r="AG44" s="3"/>
      <c r="AH44" s="23"/>
      <c r="AI44" s="3"/>
      <c r="AJ44" s="23"/>
      <c r="AK44" s="3"/>
      <c r="AL44" s="23"/>
      <c r="AM44" s="3"/>
      <c r="AN44" s="23"/>
      <c r="AO44" s="3"/>
      <c r="AP44" s="23"/>
      <c r="AQ44" s="3"/>
      <c r="AR44">
        <f t="shared" si="0"/>
        <v>0</v>
      </c>
      <c r="AS44" s="22">
        <f t="shared" si="1"/>
        <v>0</v>
      </c>
      <c r="AT44">
        <f t="shared" si="2"/>
        <v>0</v>
      </c>
    </row>
    <row r="45" spans="1:46" ht="30" customHeight="1" thickBot="1">
      <c r="A45" s="2"/>
      <c r="B45" s="6"/>
      <c r="C45" s="3"/>
      <c r="D45" s="33"/>
      <c r="E45" s="3"/>
      <c r="F45" s="6"/>
      <c r="G45" s="3"/>
      <c r="H45" s="6"/>
      <c r="I45" s="3"/>
      <c r="J45" s="6"/>
      <c r="K45" s="3"/>
      <c r="L45" s="23"/>
      <c r="M45" s="3"/>
      <c r="N45" s="23"/>
      <c r="O45" s="3"/>
      <c r="P45" s="23"/>
      <c r="Q45" s="3"/>
      <c r="R45" s="33"/>
      <c r="S45" s="3"/>
      <c r="T45" s="23"/>
      <c r="U45" s="3"/>
      <c r="V45" s="23"/>
      <c r="W45" s="3"/>
      <c r="X45" s="24"/>
      <c r="Y45" s="3"/>
      <c r="Z45" s="23"/>
      <c r="AA45" s="3"/>
      <c r="AB45" s="23"/>
      <c r="AC45" s="3"/>
      <c r="AD45" s="33"/>
      <c r="AE45" s="3"/>
      <c r="AF45" s="23"/>
      <c r="AG45" s="3"/>
      <c r="AH45" s="23"/>
      <c r="AI45" s="3"/>
      <c r="AJ45" s="23"/>
      <c r="AK45" s="3"/>
      <c r="AL45" s="23"/>
      <c r="AM45" s="3"/>
      <c r="AN45" s="23"/>
      <c r="AO45" s="3"/>
      <c r="AP45" s="23"/>
      <c r="AQ45" s="3"/>
      <c r="AR45">
        <f t="shared" si="0"/>
        <v>0</v>
      </c>
      <c r="AS45" s="22">
        <f t="shared" si="1"/>
        <v>0</v>
      </c>
      <c r="AT45">
        <f t="shared" si="2"/>
        <v>0</v>
      </c>
    </row>
    <row r="46" spans="1:46" ht="30" customHeight="1" thickBot="1">
      <c r="A46" s="2"/>
      <c r="B46" s="6"/>
      <c r="C46" s="3"/>
      <c r="D46" s="33"/>
      <c r="E46" s="3"/>
      <c r="F46" s="6"/>
      <c r="G46" s="3"/>
      <c r="H46" s="6"/>
      <c r="I46" s="3"/>
      <c r="J46" s="6"/>
      <c r="K46" s="3"/>
      <c r="L46" s="23"/>
      <c r="M46" s="3"/>
      <c r="N46" s="23"/>
      <c r="O46" s="3"/>
      <c r="P46" s="23"/>
      <c r="Q46" s="3"/>
      <c r="R46" s="33"/>
      <c r="S46" s="3"/>
      <c r="T46" s="23"/>
      <c r="U46" s="3"/>
      <c r="V46" s="23"/>
      <c r="W46" s="3"/>
      <c r="X46" s="24"/>
      <c r="Y46" s="3"/>
      <c r="Z46" s="23"/>
      <c r="AA46" s="3"/>
      <c r="AB46" s="23"/>
      <c r="AC46" s="3"/>
      <c r="AD46" s="33"/>
      <c r="AE46" s="3"/>
      <c r="AF46" s="23"/>
      <c r="AG46" s="3"/>
      <c r="AH46" s="23"/>
      <c r="AI46" s="3"/>
      <c r="AJ46" s="23"/>
      <c r="AK46" s="3"/>
      <c r="AL46" s="23"/>
      <c r="AM46" s="3"/>
      <c r="AN46" s="23"/>
      <c r="AO46" s="3"/>
      <c r="AP46" s="23"/>
      <c r="AQ46" s="3"/>
      <c r="AR46">
        <f t="shared" si="0"/>
        <v>0</v>
      </c>
      <c r="AS46" s="22">
        <f t="shared" si="1"/>
        <v>0</v>
      </c>
      <c r="AT46">
        <f t="shared" si="2"/>
        <v>0</v>
      </c>
    </row>
    <row r="47" spans="1:46" ht="30" customHeight="1" thickBot="1">
      <c r="A47" s="2"/>
      <c r="B47" s="6"/>
      <c r="C47" s="3"/>
      <c r="D47" s="33"/>
      <c r="E47" s="3"/>
      <c r="F47" s="6"/>
      <c r="G47" s="3"/>
      <c r="H47" s="6"/>
      <c r="I47" s="3"/>
      <c r="J47" s="6"/>
      <c r="K47" s="3"/>
      <c r="L47" s="23"/>
      <c r="M47" s="3"/>
      <c r="N47" s="23"/>
      <c r="O47" s="3"/>
      <c r="P47" s="23"/>
      <c r="Q47" s="3"/>
      <c r="R47" s="33"/>
      <c r="S47" s="3"/>
      <c r="T47" s="23"/>
      <c r="U47" s="3"/>
      <c r="V47" s="23"/>
      <c r="W47" s="3"/>
      <c r="X47" s="24"/>
      <c r="Y47" s="3"/>
      <c r="Z47" s="23"/>
      <c r="AA47" s="3"/>
      <c r="AB47" s="23"/>
      <c r="AC47" s="3"/>
      <c r="AD47" s="33"/>
      <c r="AE47" s="3"/>
      <c r="AF47" s="23"/>
      <c r="AG47" s="3"/>
      <c r="AH47" s="23"/>
      <c r="AI47" s="3"/>
      <c r="AJ47" s="23"/>
      <c r="AK47" s="3"/>
      <c r="AL47" s="23"/>
      <c r="AM47" s="3"/>
      <c r="AN47" s="23"/>
      <c r="AO47" s="3"/>
      <c r="AP47" s="23"/>
      <c r="AQ47" s="3"/>
      <c r="AR47">
        <f t="shared" si="0"/>
        <v>0</v>
      </c>
      <c r="AS47" s="22">
        <f t="shared" si="1"/>
        <v>0</v>
      </c>
      <c r="AT47">
        <f t="shared" si="2"/>
        <v>0</v>
      </c>
    </row>
    <row r="48" spans="1:46" ht="30" customHeight="1" thickBot="1">
      <c r="A48" s="2"/>
      <c r="B48" s="6"/>
      <c r="C48" s="3"/>
      <c r="D48" s="33"/>
      <c r="E48" s="3"/>
      <c r="F48" s="6"/>
      <c r="G48" s="3"/>
      <c r="H48" s="6"/>
      <c r="I48" s="3"/>
      <c r="J48" s="6"/>
      <c r="K48" s="3"/>
      <c r="L48" s="23"/>
      <c r="M48" s="3"/>
      <c r="N48" s="23"/>
      <c r="O48" s="3"/>
      <c r="P48" s="23"/>
      <c r="Q48" s="3"/>
      <c r="R48" s="33"/>
      <c r="S48" s="3"/>
      <c r="T48" s="23"/>
      <c r="U48" s="3"/>
      <c r="V48" s="23"/>
      <c r="W48" s="3"/>
      <c r="X48" s="24"/>
      <c r="Y48" s="3"/>
      <c r="Z48" s="23"/>
      <c r="AA48" s="3"/>
      <c r="AB48" s="23"/>
      <c r="AC48" s="3"/>
      <c r="AD48" s="33"/>
      <c r="AE48" s="3"/>
      <c r="AF48" s="23"/>
      <c r="AG48" s="3"/>
      <c r="AH48" s="23"/>
      <c r="AI48" s="3"/>
      <c r="AJ48" s="23"/>
      <c r="AK48" s="3"/>
      <c r="AL48" s="23"/>
      <c r="AM48" s="3"/>
      <c r="AN48" s="23"/>
      <c r="AO48" s="3"/>
      <c r="AP48" s="23"/>
      <c r="AQ48" s="3"/>
      <c r="AR48">
        <f t="shared" si="0"/>
        <v>0</v>
      </c>
      <c r="AS48" s="22">
        <f t="shared" si="1"/>
        <v>0</v>
      </c>
      <c r="AT48">
        <f t="shared" si="2"/>
        <v>0</v>
      </c>
    </row>
    <row r="49" spans="1:46" ht="30" customHeight="1" thickBot="1">
      <c r="A49" s="2"/>
      <c r="B49" s="6"/>
      <c r="C49" s="3"/>
      <c r="D49" s="33"/>
      <c r="E49" s="3"/>
      <c r="F49" s="6"/>
      <c r="G49" s="3"/>
      <c r="H49" s="6"/>
      <c r="I49" s="3"/>
      <c r="J49" s="6"/>
      <c r="K49" s="3"/>
      <c r="L49" s="23"/>
      <c r="M49" s="3"/>
      <c r="N49" s="23"/>
      <c r="O49" s="3"/>
      <c r="P49" s="23"/>
      <c r="Q49" s="3"/>
      <c r="R49" s="33"/>
      <c r="S49" s="3"/>
      <c r="T49" s="23"/>
      <c r="U49" s="3"/>
      <c r="V49" s="23"/>
      <c r="W49" s="3"/>
      <c r="X49" s="24"/>
      <c r="Y49" s="3"/>
      <c r="Z49" s="23"/>
      <c r="AA49" s="3"/>
      <c r="AB49" s="23"/>
      <c r="AC49" s="3"/>
      <c r="AD49" s="33"/>
      <c r="AE49" s="3"/>
      <c r="AF49" s="23"/>
      <c r="AG49" s="3"/>
      <c r="AH49" s="23"/>
      <c r="AI49" s="3"/>
      <c r="AJ49" s="23"/>
      <c r="AK49" s="3"/>
      <c r="AL49" s="23"/>
      <c r="AM49" s="3"/>
      <c r="AN49" s="23"/>
      <c r="AO49" s="3"/>
      <c r="AP49" s="23"/>
      <c r="AQ49" s="3"/>
      <c r="AR49">
        <f t="shared" si="0"/>
        <v>0</v>
      </c>
      <c r="AS49" s="22">
        <f t="shared" si="1"/>
        <v>0</v>
      </c>
      <c r="AT49">
        <f t="shared" si="2"/>
        <v>0</v>
      </c>
    </row>
    <row r="50" spans="1:46" ht="30" customHeight="1" thickBot="1">
      <c r="A50" s="2"/>
      <c r="B50" s="6"/>
      <c r="C50" s="3"/>
      <c r="D50" s="33"/>
      <c r="E50" s="3"/>
      <c r="F50" s="6"/>
      <c r="G50" s="3"/>
      <c r="H50" s="6"/>
      <c r="I50" s="3"/>
      <c r="J50" s="6"/>
      <c r="K50" s="3"/>
      <c r="L50" s="23"/>
      <c r="M50" s="3"/>
      <c r="N50" s="23"/>
      <c r="O50" s="3"/>
      <c r="P50" s="23"/>
      <c r="Q50" s="3"/>
      <c r="R50" s="33"/>
      <c r="S50" s="3"/>
      <c r="T50" s="23"/>
      <c r="U50" s="3"/>
      <c r="V50" s="23"/>
      <c r="W50" s="3"/>
      <c r="X50" s="24"/>
      <c r="Y50" s="3"/>
      <c r="Z50" s="23"/>
      <c r="AA50" s="3"/>
      <c r="AB50" s="23"/>
      <c r="AC50" s="3"/>
      <c r="AD50" s="33"/>
      <c r="AE50" s="3"/>
      <c r="AF50" s="23"/>
      <c r="AG50" s="3"/>
      <c r="AH50" s="23"/>
      <c r="AI50" s="3"/>
      <c r="AJ50" s="23"/>
      <c r="AK50" s="3"/>
      <c r="AL50" s="23"/>
      <c r="AM50" s="3"/>
      <c r="AN50" s="23"/>
      <c r="AO50" s="3"/>
      <c r="AP50" s="23"/>
      <c r="AQ50" s="3"/>
      <c r="AR50">
        <f t="shared" si="0"/>
        <v>0</v>
      </c>
      <c r="AS50" s="22">
        <f t="shared" si="1"/>
        <v>0</v>
      </c>
      <c r="AT50">
        <f t="shared" si="2"/>
        <v>0</v>
      </c>
    </row>
  </sheetData>
  <sheetProtection/>
  <mergeCells count="39">
    <mergeCell ref="P3:Q3"/>
    <mergeCell ref="T3:U3"/>
    <mergeCell ref="L1:M1"/>
    <mergeCell ref="L3:M3"/>
    <mergeCell ref="N1:O1"/>
    <mergeCell ref="R3:S3"/>
    <mergeCell ref="N3:O3"/>
    <mergeCell ref="P1:Q1"/>
    <mergeCell ref="B1:C1"/>
    <mergeCell ref="F1:G1"/>
    <mergeCell ref="B3:C3"/>
    <mergeCell ref="F3:G3"/>
    <mergeCell ref="H3:I3"/>
    <mergeCell ref="J1:K1"/>
    <mergeCell ref="J3:K3"/>
    <mergeCell ref="D1:E1"/>
    <mergeCell ref="D3:E3"/>
    <mergeCell ref="AN3:AO3"/>
    <mergeCell ref="Z3:AA3"/>
    <mergeCell ref="AJ3:AK3"/>
    <mergeCell ref="AB3:AC3"/>
    <mergeCell ref="AP3:AQ3"/>
    <mergeCell ref="AL3:AM3"/>
    <mergeCell ref="AF3:AG3"/>
    <mergeCell ref="AH3:AI3"/>
    <mergeCell ref="V3:W3"/>
    <mergeCell ref="X3:Y3"/>
    <mergeCell ref="T1:U1"/>
    <mergeCell ref="V1:W1"/>
    <mergeCell ref="X1:Y1"/>
    <mergeCell ref="Z1:AA1"/>
    <mergeCell ref="AH1:AI1"/>
    <mergeCell ref="AN1:AO1"/>
    <mergeCell ref="AB1:AC1"/>
    <mergeCell ref="AF1:AG1"/>
    <mergeCell ref="R1:S1"/>
    <mergeCell ref="AD1:AE1"/>
    <mergeCell ref="AL1:AM1"/>
    <mergeCell ref="AJ1:AK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4"/>
  <sheetViews>
    <sheetView zoomScale="73" zoomScaleNormal="73" zoomScalePageLayoutView="0" workbookViewId="0" topLeftCell="W1">
      <selection activeCell="AL15" sqref="AL15"/>
    </sheetView>
  </sheetViews>
  <sheetFormatPr defaultColWidth="11.421875" defaultRowHeight="15"/>
  <cols>
    <col min="1" max="1" width="23.28125" style="0" customWidth="1"/>
    <col min="43" max="43" width="12.00390625" style="0" customWidth="1"/>
  </cols>
  <sheetData>
    <row r="1" spans="1:41" ht="15.75">
      <c r="A1" s="17" t="s">
        <v>11</v>
      </c>
      <c r="B1" s="50" t="s">
        <v>22</v>
      </c>
      <c r="C1" s="63"/>
      <c r="D1" s="48" t="s">
        <v>23</v>
      </c>
      <c r="E1" s="49"/>
      <c r="F1" s="42" t="s">
        <v>7</v>
      </c>
      <c r="G1" s="43"/>
      <c r="H1" s="39" t="s">
        <v>24</v>
      </c>
      <c r="J1" s="54" t="s">
        <v>8</v>
      </c>
      <c r="K1" s="64"/>
      <c r="L1" s="58" t="s">
        <v>9</v>
      </c>
      <c r="M1" s="59"/>
      <c r="N1" s="48" t="s">
        <v>25</v>
      </c>
      <c r="O1" s="49"/>
      <c r="P1" s="54" t="s">
        <v>26</v>
      </c>
      <c r="Q1" s="55"/>
      <c r="R1" s="50" t="s">
        <v>10</v>
      </c>
      <c r="S1" s="51"/>
      <c r="T1" s="46" t="s">
        <v>27</v>
      </c>
      <c r="U1" s="47"/>
      <c r="V1" s="46" t="s">
        <v>28</v>
      </c>
      <c r="W1" s="47"/>
      <c r="X1" s="58" t="s">
        <v>4</v>
      </c>
      <c r="Y1" s="59"/>
      <c r="Z1" s="54" t="s">
        <v>14</v>
      </c>
      <c r="AA1" s="55"/>
      <c r="AB1" s="46" t="s">
        <v>29</v>
      </c>
      <c r="AC1" s="47"/>
      <c r="AD1" s="46" t="s">
        <v>30</v>
      </c>
      <c r="AE1" s="47"/>
      <c r="AF1" s="48" t="s">
        <v>31</v>
      </c>
      <c r="AG1" s="49"/>
      <c r="AH1" s="42" t="s">
        <v>32</v>
      </c>
      <c r="AI1" s="43"/>
      <c r="AJ1" s="54" t="s">
        <v>33</v>
      </c>
      <c r="AK1" s="55"/>
      <c r="AL1" s="44" t="s">
        <v>34</v>
      </c>
      <c r="AM1" s="45"/>
      <c r="AN1" s="65" t="s">
        <v>16</v>
      </c>
      <c r="AO1" s="66"/>
    </row>
    <row r="2" spans="1:41" ht="15.75">
      <c r="A2" s="5" t="s">
        <v>12</v>
      </c>
      <c r="B2" s="25">
        <v>25</v>
      </c>
      <c r="C2" s="26" t="s">
        <v>21</v>
      </c>
      <c r="D2" s="27">
        <v>29.8</v>
      </c>
      <c r="E2" s="28" t="s">
        <v>21</v>
      </c>
      <c r="F2" s="25">
        <v>30.5</v>
      </c>
      <c r="G2" s="26" t="s">
        <v>21</v>
      </c>
      <c r="H2" s="25">
        <v>12.4</v>
      </c>
      <c r="I2" s="26" t="s">
        <v>21</v>
      </c>
      <c r="J2" s="25">
        <v>23</v>
      </c>
      <c r="K2" s="26" t="s">
        <v>21</v>
      </c>
      <c r="L2" s="25">
        <v>21</v>
      </c>
      <c r="M2" s="26" t="s">
        <v>21</v>
      </c>
      <c r="N2" s="25">
        <v>15</v>
      </c>
      <c r="O2" s="26" t="s">
        <v>21</v>
      </c>
      <c r="P2" s="25">
        <v>26</v>
      </c>
      <c r="Q2" s="26" t="s">
        <v>21</v>
      </c>
      <c r="R2" s="25">
        <v>16</v>
      </c>
      <c r="S2" s="26" t="s">
        <v>21</v>
      </c>
      <c r="T2" s="25">
        <v>20</v>
      </c>
      <c r="U2" s="26" t="s">
        <v>21</v>
      </c>
      <c r="V2" s="25">
        <v>30</v>
      </c>
      <c r="W2" s="26" t="s">
        <v>21</v>
      </c>
      <c r="X2" s="27">
        <v>29</v>
      </c>
      <c r="Y2" s="28" t="s">
        <v>21</v>
      </c>
      <c r="Z2" s="25">
        <v>26</v>
      </c>
      <c r="AA2" s="26" t="s">
        <v>21</v>
      </c>
      <c r="AB2" s="25">
        <v>21</v>
      </c>
      <c r="AC2" s="26" t="s">
        <v>21</v>
      </c>
      <c r="AD2" s="29">
        <v>24</v>
      </c>
      <c r="AE2" s="31" t="s">
        <v>21</v>
      </c>
      <c r="AF2" s="25">
        <v>14</v>
      </c>
      <c r="AG2" s="26" t="s">
        <v>21</v>
      </c>
      <c r="AH2" s="25">
        <v>22</v>
      </c>
      <c r="AI2" s="26" t="s">
        <v>21</v>
      </c>
      <c r="AJ2" s="25">
        <v>22</v>
      </c>
      <c r="AK2" s="26" t="s">
        <v>21</v>
      </c>
      <c r="AL2" s="20">
        <v>22</v>
      </c>
      <c r="AM2" s="21" t="s">
        <v>21</v>
      </c>
      <c r="AN2" s="20">
        <v>22</v>
      </c>
      <c r="AO2" s="21" t="s">
        <v>21</v>
      </c>
    </row>
    <row r="3" spans="1:41" ht="15.75" thickBot="1">
      <c r="A3" s="9" t="s">
        <v>13</v>
      </c>
      <c r="B3" s="56">
        <v>1</v>
      </c>
      <c r="C3" s="57"/>
      <c r="D3" s="56">
        <v>1</v>
      </c>
      <c r="E3" s="57"/>
      <c r="F3" s="56">
        <v>3</v>
      </c>
      <c r="G3" s="57"/>
      <c r="H3" s="56">
        <v>1</v>
      </c>
      <c r="I3" s="57"/>
      <c r="J3" s="56">
        <v>2</v>
      </c>
      <c r="K3" s="57"/>
      <c r="L3" s="56">
        <v>2</v>
      </c>
      <c r="M3" s="57"/>
      <c r="N3" s="56">
        <v>1</v>
      </c>
      <c r="O3" s="57"/>
      <c r="P3" s="56">
        <v>1</v>
      </c>
      <c r="Q3" s="57"/>
      <c r="R3" s="56">
        <v>1</v>
      </c>
      <c r="S3" s="57"/>
      <c r="T3" s="56">
        <v>1</v>
      </c>
      <c r="U3" s="57"/>
      <c r="V3" s="56">
        <v>1</v>
      </c>
      <c r="W3" s="57"/>
      <c r="X3" s="56">
        <v>3</v>
      </c>
      <c r="Y3" s="57"/>
      <c r="Z3" s="56">
        <v>3</v>
      </c>
      <c r="AA3" s="57"/>
      <c r="AB3" s="56">
        <v>2</v>
      </c>
      <c r="AC3" s="57"/>
      <c r="AD3" s="37">
        <v>3</v>
      </c>
      <c r="AE3" s="36"/>
      <c r="AF3" s="56">
        <v>1</v>
      </c>
      <c r="AG3" s="57"/>
      <c r="AH3" s="56">
        <v>2</v>
      </c>
      <c r="AI3" s="57"/>
      <c r="AJ3" s="56">
        <v>1</v>
      </c>
      <c r="AK3" s="57"/>
      <c r="AL3" s="60">
        <v>2</v>
      </c>
      <c r="AM3" s="61"/>
      <c r="AN3" s="60">
        <v>2</v>
      </c>
      <c r="AO3" s="61"/>
    </row>
    <row r="4" spans="1:44" ht="21.75" thickBot="1">
      <c r="A4" s="11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1" t="s">
        <v>0</v>
      </c>
      <c r="U4" s="1" t="s">
        <v>1</v>
      </c>
      <c r="V4" s="1" t="s">
        <v>0</v>
      </c>
      <c r="W4" s="1" t="s">
        <v>1</v>
      </c>
      <c r="X4" s="4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1" t="s">
        <v>0</v>
      </c>
      <c r="AM4" s="1" t="s">
        <v>1</v>
      </c>
      <c r="AN4" s="1" t="s">
        <v>0</v>
      </c>
      <c r="AO4" s="1" t="s">
        <v>1</v>
      </c>
      <c r="AP4" s="18" t="s">
        <v>2</v>
      </c>
      <c r="AQ4" s="19" t="s">
        <v>19</v>
      </c>
      <c r="AR4" s="19" t="s">
        <v>20</v>
      </c>
    </row>
    <row r="5" spans="1:44" ht="30" customHeight="1" thickBot="1">
      <c r="A5" s="30" t="s">
        <v>36</v>
      </c>
      <c r="B5" s="6">
        <v>0.11471064814814814</v>
      </c>
      <c r="C5" s="3">
        <v>90</v>
      </c>
      <c r="D5" s="35"/>
      <c r="E5" s="3"/>
      <c r="F5" s="6"/>
      <c r="G5" s="41"/>
      <c r="H5" s="6">
        <v>0.05733796296296296</v>
      </c>
      <c r="I5" s="3">
        <v>90</v>
      </c>
      <c r="J5" s="6"/>
      <c r="K5" s="3"/>
      <c r="L5" s="35">
        <v>0.09291666666666666</v>
      </c>
      <c r="M5" s="3">
        <v>90</v>
      </c>
      <c r="N5" s="7"/>
      <c r="O5" s="3"/>
      <c r="P5" s="6"/>
      <c r="Q5" s="3"/>
      <c r="R5" s="33"/>
      <c r="S5" s="3"/>
      <c r="T5" s="23"/>
      <c r="U5" s="3"/>
      <c r="V5" s="23"/>
      <c r="W5" s="3"/>
      <c r="X5" s="24"/>
      <c r="Y5" s="3"/>
      <c r="Z5" s="23"/>
      <c r="AA5" s="3"/>
      <c r="AB5" s="23"/>
      <c r="AC5" s="3"/>
      <c r="AD5" s="33"/>
      <c r="AE5" s="3"/>
      <c r="AF5" s="7"/>
      <c r="AG5" s="3"/>
      <c r="AH5" s="23"/>
      <c r="AI5" s="3"/>
      <c r="AJ5" s="23"/>
      <c r="AK5" s="3"/>
      <c r="AL5" s="35">
        <v>0.11570601851851851</v>
      </c>
      <c r="AM5" s="3">
        <v>100</v>
      </c>
      <c r="AN5" s="7"/>
      <c r="AO5" s="3"/>
      <c r="AP5" s="38">
        <f>C5+E5+G5+I5+K5+M5+O5+Q5+S5+U5+W5+Y5+AA5+AC5+AE5+AG5+AI5+AK5+AM5+AO5</f>
        <v>370</v>
      </c>
      <c r="AQ5" s="38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</f>
        <v>6</v>
      </c>
      <c r="AR5" s="38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</f>
        <v>80.4</v>
      </c>
    </row>
    <row r="6" spans="1:44" ht="30" customHeight="1" thickBot="1">
      <c r="A6" s="30" t="s">
        <v>38</v>
      </c>
      <c r="B6" s="6">
        <v>0.10767361111111111</v>
      </c>
      <c r="C6" s="3">
        <v>100</v>
      </c>
      <c r="D6" s="40"/>
      <c r="E6" s="3"/>
      <c r="F6" s="6"/>
      <c r="G6" s="3"/>
      <c r="H6" s="6"/>
      <c r="I6" s="3"/>
      <c r="J6" s="6"/>
      <c r="K6" s="3"/>
      <c r="L6" s="23"/>
      <c r="M6" s="3"/>
      <c r="N6" s="7"/>
      <c r="O6" s="3"/>
      <c r="P6" s="23"/>
      <c r="Q6" s="3"/>
      <c r="R6" s="33"/>
      <c r="S6" s="3"/>
      <c r="T6" s="23"/>
      <c r="U6" s="3"/>
      <c r="V6" s="23"/>
      <c r="W6" s="3"/>
      <c r="X6" s="24"/>
      <c r="Y6" s="3"/>
      <c r="Z6" s="23"/>
      <c r="AA6" s="3"/>
      <c r="AB6" s="23"/>
      <c r="AC6" s="3"/>
      <c r="AD6" s="33"/>
      <c r="AE6" s="3"/>
      <c r="AF6" s="23"/>
      <c r="AG6" s="3"/>
      <c r="AH6" s="23"/>
      <c r="AI6" s="3"/>
      <c r="AJ6" s="23"/>
      <c r="AK6" s="3"/>
      <c r="AL6" s="7"/>
      <c r="AM6" s="3"/>
      <c r="AN6" s="23"/>
      <c r="AO6" s="3"/>
      <c r="AP6" s="38">
        <f aca="true" t="shared" si="0" ref="AP6:AP50">C6+E6+G6+I6+K6+M6+O6+Q6+S6+U6+W6+Y6+AA6+AC6+AE6+AG6+AI6+AK6+AM6+AO6</f>
        <v>100</v>
      </c>
      <c r="AQ6" s="38">
        <f aca="true" t="shared" si="1" ref="AQ6:AQ50"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</f>
        <v>1</v>
      </c>
      <c r="AR6" s="38">
        <f aca="true" t="shared" si="2" ref="AR6:AR54"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</f>
        <v>25</v>
      </c>
    </row>
    <row r="7" spans="1:44" ht="30" customHeight="1" thickBot="1">
      <c r="A7" s="30" t="s">
        <v>40</v>
      </c>
      <c r="B7" s="6"/>
      <c r="C7" s="3"/>
      <c r="D7" s="35">
        <v>0.1366550925925926</v>
      </c>
      <c r="E7" s="3">
        <v>100</v>
      </c>
      <c r="F7" s="6"/>
      <c r="G7" s="3"/>
      <c r="H7" s="6"/>
      <c r="I7" s="3"/>
      <c r="J7" s="6"/>
      <c r="K7" s="3"/>
      <c r="L7" s="7"/>
      <c r="M7" s="3"/>
      <c r="N7" s="23"/>
      <c r="O7" s="3"/>
      <c r="P7" s="23"/>
      <c r="Q7" s="3"/>
      <c r="R7" s="33"/>
      <c r="S7" s="3"/>
      <c r="T7" s="23"/>
      <c r="U7" s="3"/>
      <c r="V7" s="7"/>
      <c r="W7" s="3"/>
      <c r="X7" s="24"/>
      <c r="Y7" s="3"/>
      <c r="Z7" s="23"/>
      <c r="AA7" s="3"/>
      <c r="AB7" s="35"/>
      <c r="AC7" s="3"/>
      <c r="AD7" s="33"/>
      <c r="AE7" s="3"/>
      <c r="AF7" s="23"/>
      <c r="AG7" s="3"/>
      <c r="AH7" s="23"/>
      <c r="AI7" s="3"/>
      <c r="AJ7" s="7"/>
      <c r="AK7" s="3"/>
      <c r="AL7" s="23"/>
      <c r="AM7" s="3"/>
      <c r="AN7" s="7"/>
      <c r="AO7" s="3"/>
      <c r="AP7" s="38">
        <f t="shared" si="0"/>
        <v>100</v>
      </c>
      <c r="AQ7" s="38">
        <f t="shared" si="1"/>
        <v>1</v>
      </c>
      <c r="AR7" s="38">
        <f t="shared" si="2"/>
        <v>29.8</v>
      </c>
    </row>
    <row r="8" spans="1:44" ht="30" customHeight="1" thickBot="1">
      <c r="A8" s="30" t="s">
        <v>42</v>
      </c>
      <c r="B8" s="6"/>
      <c r="C8" s="3"/>
      <c r="D8" s="35">
        <v>0.13951388888888888</v>
      </c>
      <c r="E8" s="3">
        <v>90</v>
      </c>
      <c r="F8" s="6"/>
      <c r="G8" s="3"/>
      <c r="H8" s="6"/>
      <c r="I8" s="3"/>
      <c r="J8" s="6"/>
      <c r="K8" s="3"/>
      <c r="L8" s="23"/>
      <c r="M8" s="3"/>
      <c r="N8" s="23"/>
      <c r="O8" s="3"/>
      <c r="P8" s="23"/>
      <c r="Q8" s="3"/>
      <c r="R8" s="33"/>
      <c r="S8" s="3"/>
      <c r="T8" s="23"/>
      <c r="U8" s="3"/>
      <c r="V8" s="23"/>
      <c r="W8" s="3"/>
      <c r="X8" s="24"/>
      <c r="Y8" s="3"/>
      <c r="Z8" s="23"/>
      <c r="AA8" s="3"/>
      <c r="AB8" s="23"/>
      <c r="AC8" s="3"/>
      <c r="AD8" s="33"/>
      <c r="AE8" s="3"/>
      <c r="AF8" s="23"/>
      <c r="AG8" s="3"/>
      <c r="AH8" s="23"/>
      <c r="AI8" s="3"/>
      <c r="AJ8" s="23"/>
      <c r="AK8" s="3"/>
      <c r="AL8" s="23"/>
      <c r="AM8" s="3"/>
      <c r="AN8" s="23"/>
      <c r="AO8" s="3"/>
      <c r="AP8" s="38">
        <f t="shared" si="0"/>
        <v>90</v>
      </c>
      <c r="AQ8" s="38">
        <f t="shared" si="1"/>
        <v>1</v>
      </c>
      <c r="AR8" s="38">
        <f t="shared" si="2"/>
        <v>29.8</v>
      </c>
    </row>
    <row r="9" spans="1:44" ht="30" customHeight="1" thickBot="1">
      <c r="A9" s="30" t="s">
        <v>44</v>
      </c>
      <c r="B9" s="6"/>
      <c r="C9" s="3"/>
      <c r="D9" s="40"/>
      <c r="E9" s="3"/>
      <c r="F9" s="6"/>
      <c r="G9" s="41"/>
      <c r="H9" s="6">
        <v>0.058472222222222224</v>
      </c>
      <c r="I9" s="3">
        <v>80</v>
      </c>
      <c r="J9" s="6">
        <v>0.12361111111111112</v>
      </c>
      <c r="K9" s="3">
        <v>100</v>
      </c>
      <c r="L9" s="23"/>
      <c r="M9" s="3"/>
      <c r="N9" s="7"/>
      <c r="O9" s="3"/>
      <c r="P9" s="23"/>
      <c r="Q9" s="3"/>
      <c r="R9" s="33"/>
      <c r="S9" s="3"/>
      <c r="T9" s="23"/>
      <c r="U9" s="3"/>
      <c r="V9" s="7"/>
      <c r="W9" s="3"/>
      <c r="X9" s="8"/>
      <c r="Y9" s="3"/>
      <c r="Z9" s="23"/>
      <c r="AA9" s="3"/>
      <c r="AB9" s="7"/>
      <c r="AC9" s="3"/>
      <c r="AD9" s="33"/>
      <c r="AE9" s="3"/>
      <c r="AF9" s="7"/>
      <c r="AG9" s="3"/>
      <c r="AH9" s="23"/>
      <c r="AI9" s="3"/>
      <c r="AJ9" s="23"/>
      <c r="AK9" s="3"/>
      <c r="AL9" s="7"/>
      <c r="AM9" s="3"/>
      <c r="AN9" s="7"/>
      <c r="AO9" s="3"/>
      <c r="AP9" s="38">
        <f t="shared" si="0"/>
        <v>180</v>
      </c>
      <c r="AQ9" s="38">
        <f t="shared" si="1"/>
        <v>3</v>
      </c>
      <c r="AR9" s="38">
        <f t="shared" si="2"/>
        <v>35.4</v>
      </c>
    </row>
    <row r="10" spans="1:44" ht="30" customHeight="1" thickBot="1">
      <c r="A10" s="30" t="s">
        <v>45</v>
      </c>
      <c r="B10" s="6"/>
      <c r="C10" s="3"/>
      <c r="D10" s="40"/>
      <c r="E10" s="3"/>
      <c r="F10" s="6"/>
      <c r="G10" s="41"/>
      <c r="H10" s="6">
        <v>0.05568287037037037</v>
      </c>
      <c r="I10" s="3">
        <v>100</v>
      </c>
      <c r="J10" s="6"/>
      <c r="K10" s="3"/>
      <c r="L10" s="35">
        <v>0.08998842592592593</v>
      </c>
      <c r="M10" s="3">
        <v>100</v>
      </c>
      <c r="N10" s="7">
        <v>0.06175925925925926</v>
      </c>
      <c r="O10" s="3">
        <v>100</v>
      </c>
      <c r="P10" s="34"/>
      <c r="Q10" s="3"/>
      <c r="R10" s="33"/>
      <c r="S10" s="3"/>
      <c r="T10" s="23"/>
      <c r="U10" s="3"/>
      <c r="V10" s="35"/>
      <c r="W10" s="3"/>
      <c r="X10" s="8"/>
      <c r="Y10" s="3"/>
      <c r="Z10" s="23"/>
      <c r="AA10" s="3"/>
      <c r="AB10" s="7"/>
      <c r="AC10" s="3"/>
      <c r="AD10" s="33"/>
      <c r="AE10" s="3"/>
      <c r="AF10" s="7"/>
      <c r="AG10" s="3"/>
      <c r="AH10" s="7"/>
      <c r="AI10" s="3"/>
      <c r="AJ10" s="23"/>
      <c r="AK10" s="3"/>
      <c r="AL10" s="7"/>
      <c r="AM10" s="3"/>
      <c r="AN10" s="7"/>
      <c r="AO10" s="3"/>
      <c r="AP10" s="38">
        <f t="shared" si="0"/>
        <v>300</v>
      </c>
      <c r="AQ10" s="38">
        <f t="shared" si="1"/>
        <v>4</v>
      </c>
      <c r="AR10" s="38">
        <f t="shared" si="2"/>
        <v>48.4</v>
      </c>
    </row>
    <row r="11" spans="1:44" ht="30" customHeight="1" thickBot="1">
      <c r="A11" s="30" t="s">
        <v>50</v>
      </c>
      <c r="B11" s="6"/>
      <c r="C11" s="3"/>
      <c r="D11" s="40"/>
      <c r="E11" s="3"/>
      <c r="F11" s="6"/>
      <c r="G11" s="3"/>
      <c r="H11" s="6"/>
      <c r="I11" s="3"/>
      <c r="J11" s="6">
        <v>0.15125</v>
      </c>
      <c r="K11" s="3">
        <v>90</v>
      </c>
      <c r="L11" s="23"/>
      <c r="M11" s="3"/>
      <c r="N11" s="23"/>
      <c r="O11" s="3"/>
      <c r="P11" s="7"/>
      <c r="Q11" s="3"/>
      <c r="R11" s="33"/>
      <c r="S11" s="3"/>
      <c r="T11" s="35">
        <v>0.11859953703703703</v>
      </c>
      <c r="U11" s="3">
        <v>100</v>
      </c>
      <c r="V11" s="23"/>
      <c r="W11" s="3"/>
      <c r="X11" s="24"/>
      <c r="Y11" s="3"/>
      <c r="Z11" s="23"/>
      <c r="AA11" s="3"/>
      <c r="AB11" s="23"/>
      <c r="AC11" s="3"/>
      <c r="AD11" s="33"/>
      <c r="AE11" s="3"/>
      <c r="AF11" s="35"/>
      <c r="AG11" s="3"/>
      <c r="AH11" s="23"/>
      <c r="AI11" s="3"/>
      <c r="AJ11" s="23"/>
      <c r="AK11" s="3"/>
      <c r="AL11" s="23"/>
      <c r="AM11" s="3"/>
      <c r="AN11" s="7"/>
      <c r="AO11" s="3"/>
      <c r="AP11" s="38">
        <f t="shared" si="0"/>
        <v>190</v>
      </c>
      <c r="AQ11" s="38">
        <f t="shared" si="1"/>
        <v>3</v>
      </c>
      <c r="AR11" s="38">
        <f t="shared" si="2"/>
        <v>43</v>
      </c>
    </row>
    <row r="12" spans="1:44" ht="30" customHeight="1" thickBot="1">
      <c r="A12" s="30" t="s">
        <v>51</v>
      </c>
      <c r="B12" s="6"/>
      <c r="C12" s="3"/>
      <c r="D12" s="40"/>
      <c r="E12" s="3"/>
      <c r="F12" s="6"/>
      <c r="G12" s="3"/>
      <c r="H12" s="6"/>
      <c r="I12" s="3"/>
      <c r="J12" s="6">
        <v>0.15496527777777777</v>
      </c>
      <c r="K12" s="3">
        <v>80</v>
      </c>
      <c r="L12" s="7"/>
      <c r="M12" s="3"/>
      <c r="N12" s="23"/>
      <c r="O12" s="3"/>
      <c r="P12" s="7"/>
      <c r="Q12" s="3"/>
      <c r="R12" s="33"/>
      <c r="S12" s="3"/>
      <c r="T12" s="23"/>
      <c r="U12" s="3"/>
      <c r="V12" s="23"/>
      <c r="W12" s="3"/>
      <c r="X12" s="8"/>
      <c r="Y12" s="3"/>
      <c r="Z12" s="23"/>
      <c r="AA12" s="3"/>
      <c r="AB12" s="7"/>
      <c r="AC12" s="3"/>
      <c r="AD12" s="33"/>
      <c r="AE12" s="3"/>
      <c r="AF12" s="23"/>
      <c r="AG12" s="3"/>
      <c r="AH12" s="23"/>
      <c r="AI12" s="3"/>
      <c r="AJ12" s="23"/>
      <c r="AK12" s="3"/>
      <c r="AL12" s="23"/>
      <c r="AM12" s="3"/>
      <c r="AN12" s="7"/>
      <c r="AO12" s="3"/>
      <c r="AP12" s="38">
        <f t="shared" si="0"/>
        <v>80</v>
      </c>
      <c r="AQ12" s="38">
        <f t="shared" si="1"/>
        <v>2</v>
      </c>
      <c r="AR12" s="38">
        <f t="shared" si="2"/>
        <v>23</v>
      </c>
    </row>
    <row r="13" spans="1:44" ht="30" customHeight="1" thickBot="1">
      <c r="A13" s="30" t="s">
        <v>59</v>
      </c>
      <c r="B13" s="6"/>
      <c r="C13" s="3"/>
      <c r="D13" s="40"/>
      <c r="E13" s="3"/>
      <c r="F13" s="6"/>
      <c r="G13" s="3"/>
      <c r="H13" s="6"/>
      <c r="I13" s="3"/>
      <c r="J13" s="6"/>
      <c r="K13" s="3"/>
      <c r="L13" s="23"/>
      <c r="M13" s="3"/>
      <c r="N13" s="23"/>
      <c r="O13" s="3"/>
      <c r="P13" s="23"/>
      <c r="Q13" s="3"/>
      <c r="R13" s="33"/>
      <c r="S13" s="3"/>
      <c r="T13" s="7"/>
      <c r="U13" s="3"/>
      <c r="V13" s="23"/>
      <c r="W13" s="3"/>
      <c r="X13" s="24"/>
      <c r="Y13" s="3"/>
      <c r="Z13" s="23"/>
      <c r="AA13" s="3"/>
      <c r="AB13" s="23"/>
      <c r="AC13" s="3"/>
      <c r="AD13" s="35">
        <v>0.21234953703703704</v>
      </c>
      <c r="AE13" s="3">
        <v>100</v>
      </c>
      <c r="AF13" s="23"/>
      <c r="AG13" s="3"/>
      <c r="AH13" s="7"/>
      <c r="AI13" s="3"/>
      <c r="AJ13" s="23"/>
      <c r="AK13" s="3"/>
      <c r="AL13" s="23"/>
      <c r="AM13" s="3"/>
      <c r="AN13" s="23"/>
      <c r="AO13" s="3"/>
      <c r="AP13" s="38">
        <f t="shared" si="0"/>
        <v>100</v>
      </c>
      <c r="AQ13" s="38">
        <f t="shared" si="1"/>
        <v>3</v>
      </c>
      <c r="AR13" s="38">
        <f t="shared" si="2"/>
        <v>24</v>
      </c>
    </row>
    <row r="14" spans="1:44" ht="30" customHeight="1" thickBot="1">
      <c r="A14" s="30" t="s">
        <v>63</v>
      </c>
      <c r="B14" s="6"/>
      <c r="C14" s="3"/>
      <c r="D14" s="40"/>
      <c r="E14" s="3"/>
      <c r="F14" s="6"/>
      <c r="G14" s="3"/>
      <c r="H14" s="6"/>
      <c r="I14" s="3"/>
      <c r="J14" s="6"/>
      <c r="K14" s="3"/>
      <c r="L14" s="23"/>
      <c r="M14" s="3"/>
      <c r="N14" s="23"/>
      <c r="O14" s="3"/>
      <c r="P14" s="23"/>
      <c r="Q14" s="3"/>
      <c r="R14" s="33"/>
      <c r="S14" s="3"/>
      <c r="T14" s="23"/>
      <c r="U14" s="3"/>
      <c r="V14" s="23"/>
      <c r="W14" s="3"/>
      <c r="X14" s="24"/>
      <c r="Y14" s="3"/>
      <c r="Z14" s="23"/>
      <c r="AA14" s="3"/>
      <c r="AB14" s="23"/>
      <c r="AC14" s="3"/>
      <c r="AD14" s="33"/>
      <c r="AE14" s="3"/>
      <c r="AF14" s="23"/>
      <c r="AG14" s="3"/>
      <c r="AH14" s="35">
        <v>0.12957175925925926</v>
      </c>
      <c r="AI14" s="3">
        <v>100</v>
      </c>
      <c r="AJ14" s="23"/>
      <c r="AK14" s="3"/>
      <c r="AL14" s="23"/>
      <c r="AM14" s="3"/>
      <c r="AN14" s="23"/>
      <c r="AO14" s="3"/>
      <c r="AP14" s="38">
        <f t="shared" si="0"/>
        <v>100</v>
      </c>
      <c r="AQ14" s="38">
        <f t="shared" si="1"/>
        <v>2</v>
      </c>
      <c r="AR14" s="38">
        <f t="shared" si="2"/>
        <v>22</v>
      </c>
    </row>
    <row r="15" spans="1:44" ht="30" customHeight="1" thickBot="1">
      <c r="A15" s="30" t="s">
        <v>64</v>
      </c>
      <c r="B15" s="6"/>
      <c r="C15" s="3"/>
      <c r="D15" s="40"/>
      <c r="E15" s="3"/>
      <c r="F15" s="6"/>
      <c r="G15" s="3"/>
      <c r="H15" s="6"/>
      <c r="I15" s="3"/>
      <c r="J15" s="6">
        <v>0.1863888888888889</v>
      </c>
      <c r="K15" s="3">
        <v>70</v>
      </c>
      <c r="L15" s="23"/>
      <c r="M15" s="3"/>
      <c r="N15" s="23"/>
      <c r="O15" s="3"/>
      <c r="P15" s="23"/>
      <c r="Q15" s="3"/>
      <c r="R15" s="33"/>
      <c r="S15" s="3"/>
      <c r="T15" s="23"/>
      <c r="U15" s="3"/>
      <c r="V15" s="23"/>
      <c r="W15" s="3"/>
      <c r="X15" s="24"/>
      <c r="Y15" s="3"/>
      <c r="Z15" s="23"/>
      <c r="AA15" s="3"/>
      <c r="AB15" s="23"/>
      <c r="AC15" s="3"/>
      <c r="AD15" s="33"/>
      <c r="AE15" s="3"/>
      <c r="AF15" s="23"/>
      <c r="AG15" s="3"/>
      <c r="AH15" s="35">
        <v>0.1450810185185185</v>
      </c>
      <c r="AI15" s="3">
        <v>90</v>
      </c>
      <c r="AJ15" s="23"/>
      <c r="AK15" s="3"/>
      <c r="AL15" s="35">
        <v>0.18100694444444443</v>
      </c>
      <c r="AM15" s="3">
        <v>90</v>
      </c>
      <c r="AN15" s="23"/>
      <c r="AO15" s="3"/>
      <c r="AP15" s="38">
        <f t="shared" si="0"/>
        <v>250</v>
      </c>
      <c r="AQ15" s="38">
        <f t="shared" si="1"/>
        <v>6</v>
      </c>
      <c r="AR15" s="38">
        <f t="shared" si="2"/>
        <v>67</v>
      </c>
    </row>
    <row r="16" spans="1:44" ht="30" customHeight="1" thickBot="1">
      <c r="A16" s="30"/>
      <c r="B16" s="6"/>
      <c r="C16" s="3"/>
      <c r="D16" s="40"/>
      <c r="E16" s="3"/>
      <c r="F16" s="6"/>
      <c r="G16" s="3"/>
      <c r="H16" s="6"/>
      <c r="I16" s="3"/>
      <c r="J16" s="6"/>
      <c r="K16" s="3"/>
      <c r="L16" s="23"/>
      <c r="M16" s="3"/>
      <c r="N16" s="23"/>
      <c r="O16" s="3"/>
      <c r="P16" s="23"/>
      <c r="Q16" s="3"/>
      <c r="R16" s="33"/>
      <c r="S16" s="3"/>
      <c r="T16" s="23"/>
      <c r="U16" s="3"/>
      <c r="V16" s="23"/>
      <c r="W16" s="3"/>
      <c r="X16" s="24"/>
      <c r="Y16" s="3"/>
      <c r="Z16" s="23"/>
      <c r="AA16" s="3"/>
      <c r="AB16" s="23"/>
      <c r="AC16" s="3"/>
      <c r="AD16" s="33"/>
      <c r="AE16" s="3"/>
      <c r="AF16" s="23"/>
      <c r="AG16" s="3"/>
      <c r="AH16" s="23"/>
      <c r="AI16" s="3"/>
      <c r="AJ16" s="23"/>
      <c r="AK16" s="3"/>
      <c r="AL16" s="23"/>
      <c r="AM16" s="3"/>
      <c r="AN16" s="23"/>
      <c r="AO16" s="3"/>
      <c r="AP16" s="38">
        <f t="shared" si="0"/>
        <v>0</v>
      </c>
      <c r="AQ16" s="38">
        <f t="shared" si="1"/>
        <v>0</v>
      </c>
      <c r="AR16" s="38">
        <f t="shared" si="2"/>
        <v>0</v>
      </c>
    </row>
    <row r="17" spans="1:44" ht="30" customHeight="1" thickBot="1">
      <c r="A17" s="30"/>
      <c r="B17" s="6"/>
      <c r="C17" s="3"/>
      <c r="D17" s="40"/>
      <c r="E17" s="3"/>
      <c r="F17" s="6"/>
      <c r="G17" s="3"/>
      <c r="H17" s="6"/>
      <c r="I17" s="3"/>
      <c r="J17" s="6"/>
      <c r="K17" s="3"/>
      <c r="L17" s="23"/>
      <c r="M17" s="3"/>
      <c r="N17" s="23"/>
      <c r="O17" s="3"/>
      <c r="P17" s="23"/>
      <c r="Q17" s="3"/>
      <c r="R17" s="33"/>
      <c r="S17" s="3"/>
      <c r="T17" s="7"/>
      <c r="U17" s="3"/>
      <c r="V17" s="7"/>
      <c r="W17" s="3"/>
      <c r="X17" s="24"/>
      <c r="Y17" s="3"/>
      <c r="Z17" s="23"/>
      <c r="AA17" s="3"/>
      <c r="AB17" s="23"/>
      <c r="AC17" s="3"/>
      <c r="AD17" s="33"/>
      <c r="AE17" s="3"/>
      <c r="AF17" s="23"/>
      <c r="AG17" s="3"/>
      <c r="AH17" s="23"/>
      <c r="AI17" s="3"/>
      <c r="AJ17" s="7"/>
      <c r="AK17" s="3"/>
      <c r="AL17" s="23"/>
      <c r="AM17" s="3"/>
      <c r="AN17" s="7"/>
      <c r="AO17" s="3"/>
      <c r="AP17" s="38">
        <f t="shared" si="0"/>
        <v>0</v>
      </c>
      <c r="AQ17" s="38">
        <f t="shared" si="1"/>
        <v>0</v>
      </c>
      <c r="AR17" s="38">
        <f t="shared" si="2"/>
        <v>0</v>
      </c>
    </row>
    <row r="18" spans="1:44" ht="30" customHeight="1" thickBot="1">
      <c r="A18" s="30"/>
      <c r="B18" s="6"/>
      <c r="C18" s="3"/>
      <c r="D18" s="40"/>
      <c r="E18" s="3"/>
      <c r="F18" s="6"/>
      <c r="G18" s="3"/>
      <c r="H18" s="6"/>
      <c r="I18" s="3"/>
      <c r="J18" s="6"/>
      <c r="K18" s="3"/>
      <c r="L18" s="23"/>
      <c r="M18" s="3"/>
      <c r="N18" s="7"/>
      <c r="O18" s="3"/>
      <c r="P18" s="23"/>
      <c r="Q18" s="3"/>
      <c r="R18" s="33"/>
      <c r="S18" s="3"/>
      <c r="T18" s="23"/>
      <c r="U18" s="3"/>
      <c r="V18" s="23"/>
      <c r="W18" s="3"/>
      <c r="X18" s="8"/>
      <c r="Y18" s="3"/>
      <c r="Z18" s="23"/>
      <c r="AA18" s="3"/>
      <c r="AB18" s="23"/>
      <c r="AC18" s="3"/>
      <c r="AD18" s="33"/>
      <c r="AE18" s="3"/>
      <c r="AF18" s="23"/>
      <c r="AG18" s="3"/>
      <c r="AH18" s="23"/>
      <c r="AI18" s="3"/>
      <c r="AJ18" s="23"/>
      <c r="AK18" s="3"/>
      <c r="AL18" s="23"/>
      <c r="AM18" s="3"/>
      <c r="AN18" s="23"/>
      <c r="AO18" s="3"/>
      <c r="AP18" s="38">
        <f t="shared" si="0"/>
        <v>0</v>
      </c>
      <c r="AQ18" s="38">
        <f t="shared" si="1"/>
        <v>0</v>
      </c>
      <c r="AR18" s="38">
        <f t="shared" si="2"/>
        <v>0</v>
      </c>
    </row>
    <row r="19" spans="1:44" ht="30" customHeight="1" thickBot="1">
      <c r="A19" s="2"/>
      <c r="B19" s="6"/>
      <c r="C19" s="3"/>
      <c r="D19" s="33"/>
      <c r="E19" s="3"/>
      <c r="F19" s="6"/>
      <c r="G19" s="3"/>
      <c r="H19" s="6"/>
      <c r="I19" s="3"/>
      <c r="J19" s="6"/>
      <c r="K19" s="3"/>
      <c r="L19" s="23"/>
      <c r="M19" s="3"/>
      <c r="N19" s="23"/>
      <c r="O19" s="3"/>
      <c r="P19" s="23"/>
      <c r="Q19" s="3"/>
      <c r="R19" s="33"/>
      <c r="S19" s="3"/>
      <c r="T19" s="23"/>
      <c r="U19" s="3"/>
      <c r="V19" s="23"/>
      <c r="W19" s="3"/>
      <c r="X19" s="8"/>
      <c r="Y19" s="3"/>
      <c r="Z19" s="23"/>
      <c r="AA19" s="3"/>
      <c r="AB19" s="23"/>
      <c r="AC19" s="3"/>
      <c r="AD19" s="33"/>
      <c r="AE19" s="3"/>
      <c r="AF19" s="7"/>
      <c r="AG19" s="3"/>
      <c r="AH19" s="23"/>
      <c r="AI19" s="3"/>
      <c r="AJ19" s="23"/>
      <c r="AK19" s="3"/>
      <c r="AL19" s="23"/>
      <c r="AM19" s="3"/>
      <c r="AN19" s="23"/>
      <c r="AO19" s="3"/>
      <c r="AP19" s="38">
        <f t="shared" si="0"/>
        <v>0</v>
      </c>
      <c r="AQ19" s="38">
        <f t="shared" si="1"/>
        <v>0</v>
      </c>
      <c r="AR19" s="38">
        <f t="shared" si="2"/>
        <v>0</v>
      </c>
    </row>
    <row r="20" spans="1:44" ht="30" customHeight="1" thickBot="1">
      <c r="A20" s="2"/>
      <c r="B20" s="6"/>
      <c r="C20" s="3"/>
      <c r="D20" s="33"/>
      <c r="E20" s="3"/>
      <c r="F20" s="6"/>
      <c r="G20" s="3"/>
      <c r="H20" s="6"/>
      <c r="I20" s="3"/>
      <c r="J20" s="6"/>
      <c r="K20" s="3"/>
      <c r="L20" s="23"/>
      <c r="M20" s="3"/>
      <c r="N20" s="7"/>
      <c r="O20" s="3"/>
      <c r="P20" s="23"/>
      <c r="Q20" s="3"/>
      <c r="R20" s="33"/>
      <c r="S20" s="3"/>
      <c r="T20" s="23"/>
      <c r="U20" s="3"/>
      <c r="V20" s="7"/>
      <c r="W20" s="3"/>
      <c r="X20" s="24"/>
      <c r="Y20" s="3"/>
      <c r="Z20" s="23"/>
      <c r="AA20" s="3"/>
      <c r="AB20" s="23"/>
      <c r="AC20" s="3"/>
      <c r="AD20" s="33"/>
      <c r="AE20" s="3"/>
      <c r="AF20" s="23"/>
      <c r="AG20" s="3"/>
      <c r="AH20" s="23"/>
      <c r="AI20" s="3"/>
      <c r="AJ20" s="23"/>
      <c r="AK20" s="3"/>
      <c r="AL20" s="23"/>
      <c r="AM20" s="3"/>
      <c r="AN20" s="23"/>
      <c r="AO20" s="3"/>
      <c r="AP20" s="38">
        <f t="shared" si="0"/>
        <v>0</v>
      </c>
      <c r="AQ20" s="38">
        <f t="shared" si="1"/>
        <v>0</v>
      </c>
      <c r="AR20" s="38">
        <f t="shared" si="2"/>
        <v>0</v>
      </c>
    </row>
    <row r="21" spans="1:44" ht="30" customHeight="1" thickBot="1">
      <c r="A21" s="2"/>
      <c r="B21" s="6"/>
      <c r="C21" s="3"/>
      <c r="D21" s="33"/>
      <c r="E21" s="3"/>
      <c r="F21" s="6"/>
      <c r="G21" s="3"/>
      <c r="H21" s="6"/>
      <c r="I21" s="3"/>
      <c r="J21" s="6"/>
      <c r="K21" s="3"/>
      <c r="L21" s="23"/>
      <c r="M21" s="3"/>
      <c r="N21" s="23"/>
      <c r="O21" s="3"/>
      <c r="P21" s="23"/>
      <c r="Q21" s="3"/>
      <c r="R21" s="33"/>
      <c r="S21" s="3"/>
      <c r="T21" s="23"/>
      <c r="U21" s="3"/>
      <c r="V21" s="23"/>
      <c r="W21" s="3"/>
      <c r="X21" s="8"/>
      <c r="Y21" s="3"/>
      <c r="Z21" s="23"/>
      <c r="AA21" s="3"/>
      <c r="AB21" s="7"/>
      <c r="AC21" s="3"/>
      <c r="AD21" s="33"/>
      <c r="AE21" s="3"/>
      <c r="AF21" s="23"/>
      <c r="AG21" s="3"/>
      <c r="AH21" s="23"/>
      <c r="AI21" s="3"/>
      <c r="AJ21" s="23"/>
      <c r="AK21" s="3"/>
      <c r="AL21" s="7"/>
      <c r="AM21" s="3"/>
      <c r="AN21" s="23"/>
      <c r="AO21" s="3"/>
      <c r="AP21" s="38">
        <f t="shared" si="0"/>
        <v>0</v>
      </c>
      <c r="AQ21" s="38">
        <f t="shared" si="1"/>
        <v>0</v>
      </c>
      <c r="AR21" s="38">
        <f t="shared" si="2"/>
        <v>0</v>
      </c>
    </row>
    <row r="22" spans="1:44" ht="30" customHeight="1" thickBot="1">
      <c r="A22" s="2"/>
      <c r="B22" s="6"/>
      <c r="C22" s="3"/>
      <c r="D22" s="33"/>
      <c r="E22" s="3"/>
      <c r="F22" s="6"/>
      <c r="G22" s="3"/>
      <c r="H22" s="6"/>
      <c r="I22" s="3"/>
      <c r="J22" s="6"/>
      <c r="K22" s="3"/>
      <c r="L22" s="23"/>
      <c r="M22" s="3"/>
      <c r="N22" s="7"/>
      <c r="O22" s="3"/>
      <c r="P22" s="23"/>
      <c r="Q22" s="3"/>
      <c r="R22" s="33"/>
      <c r="S22" s="3"/>
      <c r="T22" s="23"/>
      <c r="U22" s="3"/>
      <c r="V22" s="23"/>
      <c r="W22" s="3"/>
      <c r="X22" s="24"/>
      <c r="Y22" s="3"/>
      <c r="Z22" s="23"/>
      <c r="AA22" s="3"/>
      <c r="AB22" s="23"/>
      <c r="AC22" s="3"/>
      <c r="AD22" s="33"/>
      <c r="AE22" s="3"/>
      <c r="AF22" s="23"/>
      <c r="AG22" s="3"/>
      <c r="AH22" s="23"/>
      <c r="AI22" s="3"/>
      <c r="AJ22" s="23"/>
      <c r="AK22" s="3"/>
      <c r="AL22" s="23"/>
      <c r="AM22" s="3"/>
      <c r="AN22" s="23"/>
      <c r="AO22" s="3"/>
      <c r="AP22" s="38">
        <f t="shared" si="0"/>
        <v>0</v>
      </c>
      <c r="AQ22" s="38">
        <f t="shared" si="1"/>
        <v>0</v>
      </c>
      <c r="AR22" s="38">
        <f t="shared" si="2"/>
        <v>0</v>
      </c>
    </row>
    <row r="23" spans="1:44" ht="30" customHeight="1" thickBot="1">
      <c r="A23" s="2"/>
      <c r="B23" s="6"/>
      <c r="C23" s="3"/>
      <c r="D23" s="33"/>
      <c r="E23" s="3"/>
      <c r="F23" s="6"/>
      <c r="G23" s="3"/>
      <c r="H23" s="6"/>
      <c r="I23" s="3"/>
      <c r="J23" s="6"/>
      <c r="K23" s="3"/>
      <c r="L23" s="23"/>
      <c r="M23" s="3"/>
      <c r="N23" s="23"/>
      <c r="O23" s="3"/>
      <c r="P23" s="23"/>
      <c r="Q23" s="3"/>
      <c r="R23" s="33"/>
      <c r="S23" s="3"/>
      <c r="T23" s="23"/>
      <c r="U23" s="3"/>
      <c r="V23" s="7"/>
      <c r="W23" s="3"/>
      <c r="X23" s="24"/>
      <c r="Y23" s="3"/>
      <c r="Z23" s="23"/>
      <c r="AA23" s="3"/>
      <c r="AB23" s="23"/>
      <c r="AC23" s="3"/>
      <c r="AD23" s="33"/>
      <c r="AE23" s="3"/>
      <c r="AF23" s="23"/>
      <c r="AG23" s="3"/>
      <c r="AH23" s="23"/>
      <c r="AI23" s="3"/>
      <c r="AJ23" s="23"/>
      <c r="AK23" s="3"/>
      <c r="AL23" s="23"/>
      <c r="AM23" s="3"/>
      <c r="AN23" s="23"/>
      <c r="AO23" s="3"/>
      <c r="AP23" s="38">
        <f t="shared" si="0"/>
        <v>0</v>
      </c>
      <c r="AQ23" s="38">
        <f t="shared" si="1"/>
        <v>0</v>
      </c>
      <c r="AR23" s="38">
        <f t="shared" si="2"/>
        <v>0</v>
      </c>
    </row>
    <row r="24" spans="1:44" ht="30" customHeight="1" thickBot="1">
      <c r="A24" s="2"/>
      <c r="B24" s="6"/>
      <c r="C24" s="3"/>
      <c r="D24" s="33"/>
      <c r="E24" s="3"/>
      <c r="F24" s="6"/>
      <c r="G24" s="3"/>
      <c r="H24" s="6"/>
      <c r="I24" s="3"/>
      <c r="J24" s="6"/>
      <c r="K24" s="3"/>
      <c r="L24" s="23"/>
      <c r="M24" s="3"/>
      <c r="N24" s="23"/>
      <c r="O24" s="3"/>
      <c r="P24" s="23"/>
      <c r="Q24" s="3"/>
      <c r="R24" s="33"/>
      <c r="S24" s="3"/>
      <c r="T24" s="23"/>
      <c r="U24" s="3"/>
      <c r="V24" s="23"/>
      <c r="W24" s="3"/>
      <c r="X24" s="24"/>
      <c r="Y24" s="3"/>
      <c r="Z24" s="23"/>
      <c r="AA24" s="3"/>
      <c r="AB24" s="23"/>
      <c r="AC24" s="3"/>
      <c r="AD24" s="33"/>
      <c r="AE24" s="3"/>
      <c r="AF24" s="23"/>
      <c r="AG24" s="3"/>
      <c r="AH24" s="23"/>
      <c r="AI24" s="3"/>
      <c r="AJ24" s="23"/>
      <c r="AK24" s="3"/>
      <c r="AL24" s="7"/>
      <c r="AM24" s="3"/>
      <c r="AN24" s="23"/>
      <c r="AO24" s="3"/>
      <c r="AP24" s="38">
        <f t="shared" si="0"/>
        <v>0</v>
      </c>
      <c r="AQ24" s="38">
        <f t="shared" si="1"/>
        <v>0</v>
      </c>
      <c r="AR24" s="38">
        <f t="shared" si="2"/>
        <v>0</v>
      </c>
    </row>
    <row r="25" spans="1:44" ht="30" customHeight="1" thickBot="1">
      <c r="A25" s="2"/>
      <c r="B25" s="6"/>
      <c r="C25" s="3"/>
      <c r="D25" s="33"/>
      <c r="E25" s="3"/>
      <c r="F25" s="6"/>
      <c r="G25" s="3"/>
      <c r="H25" s="6"/>
      <c r="I25" s="3"/>
      <c r="J25" s="6"/>
      <c r="K25" s="3"/>
      <c r="L25" s="23"/>
      <c r="M25" s="3"/>
      <c r="N25" s="23"/>
      <c r="O25" s="3"/>
      <c r="P25" s="7"/>
      <c r="Q25" s="3"/>
      <c r="R25" s="33"/>
      <c r="S25" s="3"/>
      <c r="T25" s="23"/>
      <c r="U25" s="3"/>
      <c r="V25" s="23"/>
      <c r="W25" s="3"/>
      <c r="X25" s="24"/>
      <c r="Y25" s="3"/>
      <c r="Z25" s="23"/>
      <c r="AA25" s="3"/>
      <c r="AB25" s="7"/>
      <c r="AC25" s="3"/>
      <c r="AD25" s="33"/>
      <c r="AE25" s="3"/>
      <c r="AF25" s="23"/>
      <c r="AG25" s="3"/>
      <c r="AH25" s="23"/>
      <c r="AI25" s="3"/>
      <c r="AJ25" s="23"/>
      <c r="AK25" s="3"/>
      <c r="AL25" s="23"/>
      <c r="AM25" s="3"/>
      <c r="AN25" s="23"/>
      <c r="AO25" s="3"/>
      <c r="AP25" s="38">
        <f t="shared" si="0"/>
        <v>0</v>
      </c>
      <c r="AQ25" s="38">
        <f t="shared" si="1"/>
        <v>0</v>
      </c>
      <c r="AR25" s="38">
        <f t="shared" si="2"/>
        <v>0</v>
      </c>
    </row>
    <row r="26" spans="1:44" ht="30" customHeight="1" thickBot="1">
      <c r="A26" s="2"/>
      <c r="B26" s="6"/>
      <c r="C26" s="3"/>
      <c r="D26" s="33"/>
      <c r="E26" s="3"/>
      <c r="F26" s="6"/>
      <c r="G26" s="3"/>
      <c r="H26" s="6"/>
      <c r="I26" s="3"/>
      <c r="J26" s="6"/>
      <c r="K26" s="3"/>
      <c r="L26" s="23"/>
      <c r="M26" s="3"/>
      <c r="N26" s="7"/>
      <c r="O26" s="3"/>
      <c r="P26" s="23"/>
      <c r="Q26" s="3"/>
      <c r="R26" s="33"/>
      <c r="S26" s="3"/>
      <c r="T26" s="23"/>
      <c r="U26" s="3"/>
      <c r="V26" s="23"/>
      <c r="W26" s="3"/>
      <c r="X26" s="8"/>
      <c r="Y26" s="3"/>
      <c r="Z26" s="23"/>
      <c r="AA26" s="3"/>
      <c r="AB26" s="23"/>
      <c r="AC26" s="3"/>
      <c r="AD26" s="33"/>
      <c r="AE26" s="3"/>
      <c r="AF26" s="23"/>
      <c r="AG26" s="3"/>
      <c r="AH26" s="23"/>
      <c r="AI26" s="3"/>
      <c r="AJ26" s="23"/>
      <c r="AK26" s="3"/>
      <c r="AL26" s="23"/>
      <c r="AM26" s="3"/>
      <c r="AN26" s="7"/>
      <c r="AO26" s="3"/>
      <c r="AP26" s="38">
        <f t="shared" si="0"/>
        <v>0</v>
      </c>
      <c r="AQ26" s="38">
        <f t="shared" si="1"/>
        <v>0</v>
      </c>
      <c r="AR26" s="38">
        <f t="shared" si="2"/>
        <v>0</v>
      </c>
    </row>
    <row r="27" spans="1:44" ht="30" customHeight="1" thickBot="1">
      <c r="A27" s="2"/>
      <c r="B27" s="6"/>
      <c r="C27" s="3"/>
      <c r="D27" s="33"/>
      <c r="E27" s="3"/>
      <c r="F27" s="6"/>
      <c r="G27" s="3"/>
      <c r="H27" s="6"/>
      <c r="I27" s="3"/>
      <c r="J27" s="6"/>
      <c r="K27" s="3"/>
      <c r="L27" s="7"/>
      <c r="M27" s="3"/>
      <c r="N27" s="7"/>
      <c r="O27" s="3"/>
      <c r="P27" s="23"/>
      <c r="Q27" s="3"/>
      <c r="R27" s="33"/>
      <c r="S27" s="3"/>
      <c r="T27" s="23"/>
      <c r="U27" s="3"/>
      <c r="V27" s="23"/>
      <c r="W27" s="3"/>
      <c r="X27" s="8"/>
      <c r="Y27" s="3"/>
      <c r="Z27" s="23"/>
      <c r="AA27" s="3"/>
      <c r="AB27" s="23"/>
      <c r="AC27" s="3"/>
      <c r="AD27" s="33"/>
      <c r="AE27" s="3"/>
      <c r="AF27" s="7"/>
      <c r="AG27" s="3"/>
      <c r="AH27" s="23"/>
      <c r="AI27" s="3"/>
      <c r="AJ27" s="23"/>
      <c r="AK27" s="3"/>
      <c r="AL27" s="23"/>
      <c r="AM27" s="3"/>
      <c r="AN27" s="7"/>
      <c r="AO27" s="3"/>
      <c r="AP27" s="38">
        <f t="shared" si="0"/>
        <v>0</v>
      </c>
      <c r="AQ27" s="38">
        <f t="shared" si="1"/>
        <v>0</v>
      </c>
      <c r="AR27" s="38">
        <f t="shared" si="2"/>
        <v>0</v>
      </c>
    </row>
    <row r="28" spans="1:44" ht="30" customHeight="1" thickBot="1">
      <c r="A28" s="2"/>
      <c r="B28" s="6"/>
      <c r="C28" s="3"/>
      <c r="D28" s="33"/>
      <c r="E28" s="3"/>
      <c r="F28" s="6"/>
      <c r="G28" s="3"/>
      <c r="H28" s="6"/>
      <c r="I28" s="3"/>
      <c r="J28" s="6"/>
      <c r="K28" s="3"/>
      <c r="L28" s="23"/>
      <c r="M28" s="3"/>
      <c r="N28" s="7"/>
      <c r="O28" s="3"/>
      <c r="P28" s="23"/>
      <c r="Q28" s="3"/>
      <c r="R28" s="33"/>
      <c r="S28" s="3"/>
      <c r="T28" s="23"/>
      <c r="U28" s="3"/>
      <c r="V28" s="23"/>
      <c r="W28" s="3"/>
      <c r="X28" s="24"/>
      <c r="Y28" s="3"/>
      <c r="Z28" s="23"/>
      <c r="AA28" s="3"/>
      <c r="AB28" s="23"/>
      <c r="AC28" s="3"/>
      <c r="AD28" s="33"/>
      <c r="AE28" s="3"/>
      <c r="AF28" s="23"/>
      <c r="AG28" s="3"/>
      <c r="AH28" s="23"/>
      <c r="AI28" s="3"/>
      <c r="AJ28" s="23"/>
      <c r="AK28" s="3"/>
      <c r="AL28" s="23"/>
      <c r="AM28" s="3"/>
      <c r="AN28" s="23"/>
      <c r="AO28" s="3"/>
      <c r="AP28" s="38">
        <f t="shared" si="0"/>
        <v>0</v>
      </c>
      <c r="AQ28" s="38">
        <f t="shared" si="1"/>
        <v>0</v>
      </c>
      <c r="AR28" s="38">
        <f t="shared" si="2"/>
        <v>0</v>
      </c>
    </row>
    <row r="29" spans="1:44" ht="30" customHeight="1" thickBot="1">
      <c r="A29" s="2"/>
      <c r="B29" s="6"/>
      <c r="C29" s="3"/>
      <c r="D29" s="33"/>
      <c r="E29" s="3"/>
      <c r="F29" s="6"/>
      <c r="G29" s="3"/>
      <c r="H29" s="6"/>
      <c r="I29" s="3"/>
      <c r="J29" s="6"/>
      <c r="K29" s="3"/>
      <c r="L29" s="23"/>
      <c r="M29" s="3"/>
      <c r="N29" s="23"/>
      <c r="O29" s="3"/>
      <c r="P29" s="23"/>
      <c r="Q29" s="3"/>
      <c r="R29" s="33"/>
      <c r="S29" s="3"/>
      <c r="T29" s="23"/>
      <c r="U29" s="3"/>
      <c r="V29" s="23"/>
      <c r="W29" s="3"/>
      <c r="X29" s="24"/>
      <c r="Y29" s="3"/>
      <c r="Z29" s="23"/>
      <c r="AA29" s="3"/>
      <c r="AB29" s="23"/>
      <c r="AC29" s="3"/>
      <c r="AD29" s="33"/>
      <c r="AE29" s="3"/>
      <c r="AF29" s="23"/>
      <c r="AG29" s="3"/>
      <c r="AH29" s="23"/>
      <c r="AI29" s="3"/>
      <c r="AJ29" s="23"/>
      <c r="AK29" s="3"/>
      <c r="AL29" s="23"/>
      <c r="AM29" s="3"/>
      <c r="AN29" s="23"/>
      <c r="AO29" s="3"/>
      <c r="AP29" s="38">
        <f t="shared" si="0"/>
        <v>0</v>
      </c>
      <c r="AQ29" s="38">
        <f t="shared" si="1"/>
        <v>0</v>
      </c>
      <c r="AR29" s="38">
        <f t="shared" si="2"/>
        <v>0</v>
      </c>
    </row>
    <row r="30" spans="1:44" ht="30" customHeight="1" thickBot="1">
      <c r="A30" s="2"/>
      <c r="B30" s="6"/>
      <c r="C30" s="3"/>
      <c r="D30" s="33"/>
      <c r="E30" s="3"/>
      <c r="F30" s="6"/>
      <c r="G30" s="3"/>
      <c r="H30" s="6"/>
      <c r="I30" s="3"/>
      <c r="J30" s="6"/>
      <c r="K30" s="3"/>
      <c r="L30" s="23"/>
      <c r="M30" s="3"/>
      <c r="N30" s="23"/>
      <c r="O30" s="3"/>
      <c r="P30" s="23"/>
      <c r="Q30" s="3"/>
      <c r="R30" s="33"/>
      <c r="S30" s="3"/>
      <c r="T30" s="23"/>
      <c r="U30" s="3"/>
      <c r="V30" s="23"/>
      <c r="W30" s="3"/>
      <c r="X30" s="24"/>
      <c r="Y30" s="3"/>
      <c r="Z30" s="23"/>
      <c r="AA30" s="3"/>
      <c r="AB30" s="23"/>
      <c r="AC30" s="3"/>
      <c r="AD30" s="33"/>
      <c r="AE30" s="3"/>
      <c r="AF30" s="7"/>
      <c r="AG30" s="3"/>
      <c r="AH30" s="23"/>
      <c r="AI30" s="3"/>
      <c r="AJ30" s="23"/>
      <c r="AK30" s="3"/>
      <c r="AL30" s="23"/>
      <c r="AM30" s="3"/>
      <c r="AN30" s="7"/>
      <c r="AO30" s="3"/>
      <c r="AP30" s="38">
        <f t="shared" si="0"/>
        <v>0</v>
      </c>
      <c r="AQ30" s="38">
        <f t="shared" si="1"/>
        <v>0</v>
      </c>
      <c r="AR30" s="38">
        <f t="shared" si="2"/>
        <v>0</v>
      </c>
    </row>
    <row r="31" spans="1:44" ht="30" customHeight="1" thickBot="1">
      <c r="A31" s="2"/>
      <c r="B31" s="6"/>
      <c r="C31" s="3"/>
      <c r="D31" s="33"/>
      <c r="E31" s="3"/>
      <c r="F31" s="6"/>
      <c r="G31" s="3"/>
      <c r="H31" s="6"/>
      <c r="I31" s="3"/>
      <c r="J31" s="6"/>
      <c r="K31" s="3"/>
      <c r="L31" s="23"/>
      <c r="M31" s="3"/>
      <c r="N31" s="23"/>
      <c r="O31" s="3"/>
      <c r="P31" s="23"/>
      <c r="Q31" s="3"/>
      <c r="R31" s="33"/>
      <c r="S31" s="3"/>
      <c r="T31" s="23"/>
      <c r="U31" s="3"/>
      <c r="V31" s="23"/>
      <c r="W31" s="3"/>
      <c r="X31" s="24"/>
      <c r="Y31" s="3"/>
      <c r="Z31" s="23"/>
      <c r="AA31" s="3"/>
      <c r="AB31" s="23"/>
      <c r="AC31" s="3"/>
      <c r="AD31" s="33"/>
      <c r="AE31" s="3"/>
      <c r="AF31" s="7"/>
      <c r="AG31" s="3"/>
      <c r="AH31" s="23"/>
      <c r="AI31" s="3"/>
      <c r="AJ31" s="23"/>
      <c r="AK31" s="3"/>
      <c r="AL31" s="23"/>
      <c r="AM31" s="3"/>
      <c r="AN31" s="7"/>
      <c r="AO31" s="3"/>
      <c r="AP31" s="38">
        <f t="shared" si="0"/>
        <v>0</v>
      </c>
      <c r="AQ31" s="38">
        <f t="shared" si="1"/>
        <v>0</v>
      </c>
      <c r="AR31" s="38">
        <f t="shared" si="2"/>
        <v>0</v>
      </c>
    </row>
    <row r="32" spans="1:44" ht="30" customHeight="1" thickBot="1">
      <c r="A32" s="2"/>
      <c r="B32" s="6"/>
      <c r="C32" s="3"/>
      <c r="D32" s="33"/>
      <c r="E32" s="3"/>
      <c r="F32" s="6"/>
      <c r="G32" s="3"/>
      <c r="H32" s="6"/>
      <c r="I32" s="3"/>
      <c r="J32" s="6"/>
      <c r="K32" s="3"/>
      <c r="L32" s="23"/>
      <c r="M32" s="3"/>
      <c r="N32" s="23"/>
      <c r="O32" s="3"/>
      <c r="P32" s="23"/>
      <c r="Q32" s="3"/>
      <c r="R32" s="33"/>
      <c r="S32" s="3"/>
      <c r="T32" s="23"/>
      <c r="U32" s="3"/>
      <c r="V32" s="23"/>
      <c r="W32" s="3"/>
      <c r="X32" s="24"/>
      <c r="Y32" s="3"/>
      <c r="Z32" s="23"/>
      <c r="AA32" s="3"/>
      <c r="AB32" s="23"/>
      <c r="AC32" s="3"/>
      <c r="AD32" s="33"/>
      <c r="AE32" s="3"/>
      <c r="AF32" s="23"/>
      <c r="AG32" s="3"/>
      <c r="AH32" s="23"/>
      <c r="AI32" s="3"/>
      <c r="AJ32" s="23"/>
      <c r="AK32" s="3"/>
      <c r="AL32" s="23"/>
      <c r="AM32" s="3"/>
      <c r="AN32" s="23"/>
      <c r="AO32" s="3"/>
      <c r="AP32" s="38">
        <f t="shared" si="0"/>
        <v>0</v>
      </c>
      <c r="AQ32" s="38">
        <f t="shared" si="1"/>
        <v>0</v>
      </c>
      <c r="AR32" s="38">
        <f t="shared" si="2"/>
        <v>0</v>
      </c>
    </row>
    <row r="33" spans="1:44" ht="30" customHeight="1" thickBot="1">
      <c r="A33" s="2"/>
      <c r="B33" s="6"/>
      <c r="C33" s="3"/>
      <c r="D33" s="33"/>
      <c r="E33" s="3"/>
      <c r="F33" s="6"/>
      <c r="G33" s="3"/>
      <c r="H33" s="6"/>
      <c r="I33" s="3"/>
      <c r="J33" s="6"/>
      <c r="K33" s="3"/>
      <c r="L33" s="23"/>
      <c r="M33" s="3"/>
      <c r="N33" s="23"/>
      <c r="O33" s="3"/>
      <c r="P33" s="23"/>
      <c r="Q33" s="3"/>
      <c r="R33" s="33"/>
      <c r="S33" s="3"/>
      <c r="T33" s="23"/>
      <c r="U33" s="3"/>
      <c r="V33" s="7"/>
      <c r="W33" s="3"/>
      <c r="X33" s="24"/>
      <c r="Y33" s="3"/>
      <c r="Z33" s="23"/>
      <c r="AA33" s="3"/>
      <c r="AB33" s="23"/>
      <c r="AC33" s="3"/>
      <c r="AD33" s="33"/>
      <c r="AE33" s="3"/>
      <c r="AF33" s="23"/>
      <c r="AG33" s="3"/>
      <c r="AH33" s="23"/>
      <c r="AI33" s="3"/>
      <c r="AJ33" s="7"/>
      <c r="AK33" s="3"/>
      <c r="AL33" s="23"/>
      <c r="AM33" s="3"/>
      <c r="AN33" s="23"/>
      <c r="AO33" s="3"/>
      <c r="AP33" s="38">
        <f t="shared" si="0"/>
        <v>0</v>
      </c>
      <c r="AQ33" s="38">
        <f t="shared" si="1"/>
        <v>0</v>
      </c>
      <c r="AR33" s="38">
        <f t="shared" si="2"/>
        <v>0</v>
      </c>
    </row>
    <row r="34" spans="1:44" ht="30" customHeight="1" thickBot="1">
      <c r="A34" s="2"/>
      <c r="B34" s="6"/>
      <c r="C34" s="3"/>
      <c r="D34" s="33"/>
      <c r="E34" s="3"/>
      <c r="F34" s="6"/>
      <c r="G34" s="3"/>
      <c r="H34" s="6"/>
      <c r="I34" s="3"/>
      <c r="J34" s="6"/>
      <c r="K34" s="3"/>
      <c r="L34" s="23"/>
      <c r="M34" s="3"/>
      <c r="N34" s="7"/>
      <c r="O34" s="3"/>
      <c r="P34" s="23"/>
      <c r="Q34" s="3"/>
      <c r="R34" s="33"/>
      <c r="S34" s="3"/>
      <c r="T34" s="23"/>
      <c r="U34" s="3"/>
      <c r="V34" s="23"/>
      <c r="W34" s="3"/>
      <c r="X34" s="24"/>
      <c r="Y34" s="3"/>
      <c r="Z34" s="23"/>
      <c r="AA34" s="3"/>
      <c r="AB34" s="23"/>
      <c r="AC34" s="3"/>
      <c r="AD34" s="33"/>
      <c r="AE34" s="3"/>
      <c r="AF34" s="23"/>
      <c r="AG34" s="3"/>
      <c r="AH34" s="23"/>
      <c r="AI34" s="3"/>
      <c r="AJ34" s="23"/>
      <c r="AK34" s="3"/>
      <c r="AL34" s="23"/>
      <c r="AM34" s="3"/>
      <c r="AN34" s="23"/>
      <c r="AO34" s="3"/>
      <c r="AP34" s="38">
        <f t="shared" si="0"/>
        <v>0</v>
      </c>
      <c r="AQ34" s="38">
        <f t="shared" si="1"/>
        <v>0</v>
      </c>
      <c r="AR34" s="38">
        <f t="shared" si="2"/>
        <v>0</v>
      </c>
    </row>
    <row r="35" spans="1:44" ht="30" customHeight="1" thickBot="1">
      <c r="A35" s="2"/>
      <c r="B35" s="6"/>
      <c r="C35" s="3"/>
      <c r="D35" s="33"/>
      <c r="E35" s="3"/>
      <c r="F35" s="6"/>
      <c r="G35" s="3"/>
      <c r="H35" s="6"/>
      <c r="I35" s="3"/>
      <c r="J35" s="6"/>
      <c r="K35" s="3"/>
      <c r="L35" s="23"/>
      <c r="M35" s="3"/>
      <c r="N35" s="7"/>
      <c r="O35" s="3"/>
      <c r="P35" s="23"/>
      <c r="Q35" s="3"/>
      <c r="R35" s="33"/>
      <c r="S35" s="3"/>
      <c r="T35" s="23"/>
      <c r="U35" s="3"/>
      <c r="V35" s="23"/>
      <c r="W35" s="3"/>
      <c r="X35" s="24"/>
      <c r="Y35" s="3"/>
      <c r="Z35" s="23"/>
      <c r="AA35" s="3"/>
      <c r="AB35" s="23"/>
      <c r="AC35" s="3"/>
      <c r="AD35" s="33"/>
      <c r="AE35" s="3"/>
      <c r="AF35" s="23"/>
      <c r="AG35" s="3"/>
      <c r="AH35" s="23"/>
      <c r="AI35" s="3"/>
      <c r="AJ35" s="23"/>
      <c r="AK35" s="3"/>
      <c r="AL35" s="23"/>
      <c r="AM35" s="3"/>
      <c r="AN35" s="23"/>
      <c r="AO35" s="3"/>
      <c r="AP35" s="38">
        <f t="shared" si="0"/>
        <v>0</v>
      </c>
      <c r="AQ35" s="38">
        <f t="shared" si="1"/>
        <v>0</v>
      </c>
      <c r="AR35" s="38">
        <f t="shared" si="2"/>
        <v>0</v>
      </c>
    </row>
    <row r="36" spans="1:44" ht="30" customHeight="1" thickBot="1">
      <c r="A36" s="2"/>
      <c r="B36" s="6"/>
      <c r="C36" s="3"/>
      <c r="D36" s="33"/>
      <c r="E36" s="3"/>
      <c r="F36" s="6"/>
      <c r="G36" s="3"/>
      <c r="H36" s="6"/>
      <c r="I36" s="3"/>
      <c r="J36" s="6"/>
      <c r="K36" s="3"/>
      <c r="L36" s="23"/>
      <c r="M36" s="3"/>
      <c r="N36" s="7"/>
      <c r="O36" s="3"/>
      <c r="P36" s="23"/>
      <c r="Q36" s="3"/>
      <c r="R36" s="33"/>
      <c r="S36" s="3"/>
      <c r="T36" s="23"/>
      <c r="U36" s="3"/>
      <c r="V36" s="23"/>
      <c r="W36" s="3"/>
      <c r="X36" s="24"/>
      <c r="Y36" s="3"/>
      <c r="Z36" s="23"/>
      <c r="AA36" s="3"/>
      <c r="AB36" s="23"/>
      <c r="AC36" s="3"/>
      <c r="AD36" s="33"/>
      <c r="AE36" s="3"/>
      <c r="AF36" s="23"/>
      <c r="AG36" s="3"/>
      <c r="AH36" s="23"/>
      <c r="AI36" s="3"/>
      <c r="AJ36" s="7"/>
      <c r="AK36" s="3"/>
      <c r="AL36" s="23"/>
      <c r="AM36" s="3"/>
      <c r="AN36" s="23"/>
      <c r="AO36" s="3"/>
      <c r="AP36" s="38">
        <f t="shared" si="0"/>
        <v>0</v>
      </c>
      <c r="AQ36" s="38">
        <f t="shared" si="1"/>
        <v>0</v>
      </c>
      <c r="AR36" s="38">
        <f t="shared" si="2"/>
        <v>0</v>
      </c>
    </row>
    <row r="37" spans="1:44" ht="30" customHeight="1" thickBot="1">
      <c r="A37" s="2"/>
      <c r="B37" s="6"/>
      <c r="C37" s="3"/>
      <c r="D37" s="33"/>
      <c r="E37" s="3"/>
      <c r="F37" s="6"/>
      <c r="G37" s="3"/>
      <c r="H37" s="6"/>
      <c r="I37" s="3"/>
      <c r="J37" s="6"/>
      <c r="K37" s="3"/>
      <c r="L37" s="23"/>
      <c r="M37" s="3"/>
      <c r="N37" s="23"/>
      <c r="O37" s="3"/>
      <c r="P37" s="23"/>
      <c r="Q37" s="3"/>
      <c r="R37" s="33"/>
      <c r="S37" s="3"/>
      <c r="T37" s="23"/>
      <c r="U37" s="3"/>
      <c r="V37" s="23"/>
      <c r="W37" s="3"/>
      <c r="X37" s="8"/>
      <c r="Y37" s="3"/>
      <c r="Z37" s="23"/>
      <c r="AA37" s="3"/>
      <c r="AB37" s="7"/>
      <c r="AC37" s="3"/>
      <c r="AD37" s="33"/>
      <c r="AE37" s="3"/>
      <c r="AF37" s="23"/>
      <c r="AG37" s="3"/>
      <c r="AH37" s="23"/>
      <c r="AI37" s="3"/>
      <c r="AJ37" s="7"/>
      <c r="AK37" s="3"/>
      <c r="AL37" s="7"/>
      <c r="AM37" s="3"/>
      <c r="AN37" s="7"/>
      <c r="AO37" s="3"/>
      <c r="AP37" s="38">
        <f t="shared" si="0"/>
        <v>0</v>
      </c>
      <c r="AQ37" s="38">
        <f t="shared" si="1"/>
        <v>0</v>
      </c>
      <c r="AR37" s="38">
        <f t="shared" si="2"/>
        <v>0</v>
      </c>
    </row>
    <row r="38" spans="1:44" ht="30" customHeight="1" thickBot="1">
      <c r="A38" s="2"/>
      <c r="B38" s="6"/>
      <c r="C38" s="3"/>
      <c r="D38" s="33"/>
      <c r="E38" s="3"/>
      <c r="F38" s="6"/>
      <c r="G38" s="3"/>
      <c r="H38" s="6"/>
      <c r="I38" s="3"/>
      <c r="J38" s="6"/>
      <c r="K38" s="3"/>
      <c r="L38" s="23"/>
      <c r="M38" s="3"/>
      <c r="N38" s="23"/>
      <c r="O38" s="3"/>
      <c r="P38" s="23"/>
      <c r="Q38" s="3"/>
      <c r="R38" s="33"/>
      <c r="S38" s="3"/>
      <c r="T38" s="23"/>
      <c r="U38" s="3"/>
      <c r="V38" s="23"/>
      <c r="W38" s="3"/>
      <c r="X38" s="8"/>
      <c r="Y38" s="3"/>
      <c r="Z38" s="23"/>
      <c r="AA38" s="3"/>
      <c r="AB38" s="7"/>
      <c r="AC38" s="3"/>
      <c r="AD38" s="33"/>
      <c r="AE38" s="3"/>
      <c r="AF38" s="7"/>
      <c r="AG38" s="3"/>
      <c r="AH38" s="23"/>
      <c r="AI38" s="3"/>
      <c r="AJ38" s="23"/>
      <c r="AK38" s="3"/>
      <c r="AL38" s="23"/>
      <c r="AM38" s="3"/>
      <c r="AN38" s="23"/>
      <c r="AO38" s="3"/>
      <c r="AP38" s="38">
        <f t="shared" si="0"/>
        <v>0</v>
      </c>
      <c r="AQ38" s="38">
        <f t="shared" si="1"/>
        <v>0</v>
      </c>
      <c r="AR38" s="38">
        <f t="shared" si="2"/>
        <v>0</v>
      </c>
    </row>
    <row r="39" spans="1:44" ht="30" customHeight="1" thickBot="1">
      <c r="A39" s="2"/>
      <c r="B39" s="6"/>
      <c r="C39" s="3"/>
      <c r="D39" s="33"/>
      <c r="E39" s="3"/>
      <c r="F39" s="6"/>
      <c r="G39" s="3"/>
      <c r="H39" s="6"/>
      <c r="I39" s="3"/>
      <c r="J39" s="6"/>
      <c r="K39" s="3"/>
      <c r="L39" s="23"/>
      <c r="M39" s="3"/>
      <c r="N39" s="23"/>
      <c r="O39" s="3"/>
      <c r="P39" s="23"/>
      <c r="Q39" s="3"/>
      <c r="R39" s="33"/>
      <c r="S39" s="3"/>
      <c r="T39" s="23"/>
      <c r="U39" s="3"/>
      <c r="V39" s="23"/>
      <c r="W39" s="3"/>
      <c r="X39" s="24"/>
      <c r="Y39" s="3"/>
      <c r="Z39" s="23"/>
      <c r="AA39" s="3"/>
      <c r="AB39" s="23"/>
      <c r="AC39" s="3"/>
      <c r="AD39" s="33"/>
      <c r="AE39" s="3"/>
      <c r="AF39" s="7"/>
      <c r="AG39" s="3"/>
      <c r="AH39" s="23"/>
      <c r="AI39" s="3"/>
      <c r="AJ39" s="23"/>
      <c r="AK39" s="3"/>
      <c r="AL39" s="23"/>
      <c r="AM39" s="3"/>
      <c r="AN39" s="23"/>
      <c r="AO39" s="3"/>
      <c r="AP39" s="38">
        <f t="shared" si="0"/>
        <v>0</v>
      </c>
      <c r="AQ39" s="38">
        <f t="shared" si="1"/>
        <v>0</v>
      </c>
      <c r="AR39" s="38">
        <f t="shared" si="2"/>
        <v>0</v>
      </c>
    </row>
    <row r="40" spans="1:44" ht="30" customHeight="1" thickBot="1">
      <c r="A40" s="2"/>
      <c r="B40" s="6"/>
      <c r="C40" s="3"/>
      <c r="D40" s="33"/>
      <c r="E40" s="3"/>
      <c r="F40" s="6"/>
      <c r="G40" s="3"/>
      <c r="H40" s="6"/>
      <c r="I40" s="3"/>
      <c r="J40" s="6"/>
      <c r="K40" s="3"/>
      <c r="L40" s="23"/>
      <c r="M40" s="3"/>
      <c r="N40" s="23"/>
      <c r="O40" s="3"/>
      <c r="P40" s="23"/>
      <c r="Q40" s="3"/>
      <c r="R40" s="33"/>
      <c r="S40" s="3"/>
      <c r="T40" s="23"/>
      <c r="U40" s="3"/>
      <c r="V40" s="23"/>
      <c r="W40" s="3"/>
      <c r="X40" s="24"/>
      <c r="Y40" s="3"/>
      <c r="Z40" s="23"/>
      <c r="AA40" s="3"/>
      <c r="AB40" s="23"/>
      <c r="AC40" s="3"/>
      <c r="AD40" s="33"/>
      <c r="AE40" s="3"/>
      <c r="AF40" s="23"/>
      <c r="AG40" s="3"/>
      <c r="AH40" s="23"/>
      <c r="AI40" s="3"/>
      <c r="AJ40" s="23"/>
      <c r="AK40" s="3"/>
      <c r="AL40" s="23"/>
      <c r="AM40" s="3"/>
      <c r="AN40" s="23"/>
      <c r="AO40" s="3"/>
      <c r="AP40" s="38">
        <f t="shared" si="0"/>
        <v>0</v>
      </c>
      <c r="AQ40" s="38">
        <f t="shared" si="1"/>
        <v>0</v>
      </c>
      <c r="AR40" s="38">
        <f t="shared" si="2"/>
        <v>0</v>
      </c>
    </row>
    <row r="41" spans="1:44" ht="30" customHeight="1" thickBot="1">
      <c r="A41" s="2"/>
      <c r="B41" s="6"/>
      <c r="C41" s="3"/>
      <c r="D41" s="33"/>
      <c r="E41" s="3"/>
      <c r="F41" s="6"/>
      <c r="G41" s="3"/>
      <c r="H41" s="6"/>
      <c r="I41" s="3"/>
      <c r="J41" s="6"/>
      <c r="K41" s="3"/>
      <c r="L41" s="23"/>
      <c r="M41" s="3"/>
      <c r="N41" s="23"/>
      <c r="O41" s="3"/>
      <c r="P41" s="23"/>
      <c r="Q41" s="3"/>
      <c r="R41" s="33"/>
      <c r="S41" s="3"/>
      <c r="T41" s="23"/>
      <c r="U41" s="3"/>
      <c r="V41" s="23"/>
      <c r="W41" s="3"/>
      <c r="X41" s="24"/>
      <c r="Y41" s="3"/>
      <c r="Z41" s="23"/>
      <c r="AA41" s="3"/>
      <c r="AB41" s="23"/>
      <c r="AC41" s="3"/>
      <c r="AD41" s="33"/>
      <c r="AE41" s="3"/>
      <c r="AF41" s="23"/>
      <c r="AG41" s="3"/>
      <c r="AH41" s="23"/>
      <c r="AI41" s="3"/>
      <c r="AJ41" s="23"/>
      <c r="AK41" s="3"/>
      <c r="AL41" s="23"/>
      <c r="AM41" s="3"/>
      <c r="AN41" s="23"/>
      <c r="AO41" s="3"/>
      <c r="AP41" s="38">
        <f t="shared" si="0"/>
        <v>0</v>
      </c>
      <c r="AQ41" s="38">
        <f t="shared" si="1"/>
        <v>0</v>
      </c>
      <c r="AR41" s="38">
        <f t="shared" si="2"/>
        <v>0</v>
      </c>
    </row>
    <row r="42" spans="1:44" ht="30" customHeight="1" thickBot="1">
      <c r="A42" s="2"/>
      <c r="B42" s="6"/>
      <c r="C42" s="3"/>
      <c r="D42" s="33"/>
      <c r="E42" s="3"/>
      <c r="F42" s="6"/>
      <c r="G42" s="3"/>
      <c r="H42" s="6"/>
      <c r="I42" s="3"/>
      <c r="J42" s="6"/>
      <c r="K42" s="3"/>
      <c r="L42" s="23"/>
      <c r="M42" s="3"/>
      <c r="N42" s="23"/>
      <c r="O42" s="3"/>
      <c r="P42" s="23"/>
      <c r="Q42" s="3"/>
      <c r="R42" s="33"/>
      <c r="S42" s="3"/>
      <c r="T42" s="23"/>
      <c r="U42" s="3"/>
      <c r="V42" s="23"/>
      <c r="W42" s="3"/>
      <c r="X42" s="24"/>
      <c r="Y42" s="3"/>
      <c r="Z42" s="23"/>
      <c r="AA42" s="3"/>
      <c r="AB42" s="23"/>
      <c r="AC42" s="3"/>
      <c r="AD42" s="33"/>
      <c r="AE42" s="3"/>
      <c r="AF42" s="23"/>
      <c r="AG42" s="3"/>
      <c r="AH42" s="23"/>
      <c r="AI42" s="3"/>
      <c r="AJ42" s="23"/>
      <c r="AK42" s="3"/>
      <c r="AL42" s="23"/>
      <c r="AM42" s="3"/>
      <c r="AN42" s="23"/>
      <c r="AO42" s="3"/>
      <c r="AP42" s="38">
        <f t="shared" si="0"/>
        <v>0</v>
      </c>
      <c r="AQ42" s="38">
        <f t="shared" si="1"/>
        <v>0</v>
      </c>
      <c r="AR42" s="38">
        <f t="shared" si="2"/>
        <v>0</v>
      </c>
    </row>
    <row r="43" spans="1:44" ht="30" customHeight="1" thickBot="1">
      <c r="A43" s="2"/>
      <c r="B43" s="6"/>
      <c r="C43" s="3"/>
      <c r="D43" s="33"/>
      <c r="E43" s="3"/>
      <c r="F43" s="6"/>
      <c r="G43" s="3"/>
      <c r="H43" s="6"/>
      <c r="I43" s="3"/>
      <c r="J43" s="6"/>
      <c r="K43" s="3"/>
      <c r="L43" s="23"/>
      <c r="M43" s="3"/>
      <c r="N43" s="23"/>
      <c r="O43" s="3"/>
      <c r="P43" s="23"/>
      <c r="Q43" s="3"/>
      <c r="R43" s="33"/>
      <c r="S43" s="3"/>
      <c r="T43" s="23"/>
      <c r="U43" s="3"/>
      <c r="V43" s="23"/>
      <c r="W43" s="3"/>
      <c r="X43" s="24"/>
      <c r="Y43" s="3"/>
      <c r="Z43" s="23"/>
      <c r="AA43" s="3"/>
      <c r="AB43" s="23"/>
      <c r="AC43" s="3"/>
      <c r="AD43" s="33"/>
      <c r="AE43" s="3"/>
      <c r="AF43" s="23"/>
      <c r="AG43" s="3"/>
      <c r="AH43" s="23"/>
      <c r="AI43" s="3"/>
      <c r="AJ43" s="23"/>
      <c r="AK43" s="3"/>
      <c r="AL43" s="23"/>
      <c r="AM43" s="3"/>
      <c r="AN43" s="23"/>
      <c r="AO43" s="3"/>
      <c r="AP43" s="38">
        <f t="shared" si="0"/>
        <v>0</v>
      </c>
      <c r="AQ43" s="38">
        <f t="shared" si="1"/>
        <v>0</v>
      </c>
      <c r="AR43" s="38">
        <f t="shared" si="2"/>
        <v>0</v>
      </c>
    </row>
    <row r="44" spans="1:44" ht="30" customHeight="1" thickBot="1">
      <c r="A44" s="2"/>
      <c r="B44" s="6"/>
      <c r="C44" s="3"/>
      <c r="D44" s="33"/>
      <c r="E44" s="3"/>
      <c r="F44" s="6"/>
      <c r="G44" s="3"/>
      <c r="H44" s="6"/>
      <c r="I44" s="3"/>
      <c r="J44" s="6"/>
      <c r="K44" s="3"/>
      <c r="L44" s="23"/>
      <c r="M44" s="3"/>
      <c r="N44" s="23"/>
      <c r="O44" s="3"/>
      <c r="P44" s="23"/>
      <c r="Q44" s="3"/>
      <c r="R44" s="33"/>
      <c r="S44" s="3"/>
      <c r="T44" s="23"/>
      <c r="U44" s="3"/>
      <c r="V44" s="23"/>
      <c r="W44" s="3"/>
      <c r="X44" s="24"/>
      <c r="Y44" s="3"/>
      <c r="Z44" s="23"/>
      <c r="AA44" s="3"/>
      <c r="AB44" s="23"/>
      <c r="AC44" s="3"/>
      <c r="AD44" s="33"/>
      <c r="AE44" s="3"/>
      <c r="AF44" s="23"/>
      <c r="AG44" s="3"/>
      <c r="AH44" s="23"/>
      <c r="AI44" s="3"/>
      <c r="AJ44" s="23"/>
      <c r="AK44" s="3"/>
      <c r="AL44" s="23"/>
      <c r="AM44" s="3"/>
      <c r="AN44" s="23"/>
      <c r="AO44" s="3"/>
      <c r="AP44" s="38">
        <f t="shared" si="0"/>
        <v>0</v>
      </c>
      <c r="AQ44" s="38">
        <f t="shared" si="1"/>
        <v>0</v>
      </c>
      <c r="AR44" s="38">
        <f t="shared" si="2"/>
        <v>0</v>
      </c>
    </row>
    <row r="45" spans="1:44" ht="30" customHeight="1" thickBot="1">
      <c r="A45" s="2"/>
      <c r="B45" s="6"/>
      <c r="C45" s="3"/>
      <c r="D45" s="33"/>
      <c r="E45" s="3"/>
      <c r="F45" s="6"/>
      <c r="G45" s="3"/>
      <c r="H45" s="6"/>
      <c r="I45" s="3"/>
      <c r="J45" s="6"/>
      <c r="K45" s="3"/>
      <c r="L45" s="23"/>
      <c r="M45" s="3"/>
      <c r="N45" s="23"/>
      <c r="O45" s="3"/>
      <c r="P45" s="23"/>
      <c r="Q45" s="3"/>
      <c r="R45" s="33"/>
      <c r="S45" s="3"/>
      <c r="T45" s="23"/>
      <c r="U45" s="3"/>
      <c r="V45" s="23"/>
      <c r="W45" s="3"/>
      <c r="X45" s="24"/>
      <c r="Y45" s="3"/>
      <c r="Z45" s="23"/>
      <c r="AA45" s="3"/>
      <c r="AB45" s="23"/>
      <c r="AC45" s="3"/>
      <c r="AD45" s="33"/>
      <c r="AE45" s="3"/>
      <c r="AF45" s="23"/>
      <c r="AG45" s="3"/>
      <c r="AH45" s="23"/>
      <c r="AI45" s="3"/>
      <c r="AJ45" s="23"/>
      <c r="AK45" s="3"/>
      <c r="AL45" s="23"/>
      <c r="AM45" s="3"/>
      <c r="AN45" s="23"/>
      <c r="AO45" s="3"/>
      <c r="AP45" s="38">
        <f t="shared" si="0"/>
        <v>0</v>
      </c>
      <c r="AQ45" s="38">
        <f t="shared" si="1"/>
        <v>0</v>
      </c>
      <c r="AR45" s="38">
        <f t="shared" si="2"/>
        <v>0</v>
      </c>
    </row>
    <row r="46" spans="1:44" ht="30" customHeight="1" thickBot="1">
      <c r="A46" s="2"/>
      <c r="B46" s="6"/>
      <c r="C46" s="3"/>
      <c r="D46" s="33"/>
      <c r="E46" s="3"/>
      <c r="F46" s="6"/>
      <c r="G46" s="3"/>
      <c r="H46" s="6"/>
      <c r="I46" s="3"/>
      <c r="J46" s="6"/>
      <c r="K46" s="3"/>
      <c r="L46" s="23"/>
      <c r="M46" s="3"/>
      <c r="N46" s="23"/>
      <c r="O46" s="3"/>
      <c r="P46" s="23"/>
      <c r="Q46" s="3"/>
      <c r="R46" s="33"/>
      <c r="S46" s="3"/>
      <c r="T46" s="23"/>
      <c r="U46" s="3"/>
      <c r="V46" s="23"/>
      <c r="W46" s="3"/>
      <c r="X46" s="24"/>
      <c r="Y46" s="3"/>
      <c r="Z46" s="23"/>
      <c r="AA46" s="3"/>
      <c r="AB46" s="23"/>
      <c r="AC46" s="3"/>
      <c r="AD46" s="33"/>
      <c r="AE46" s="3"/>
      <c r="AF46" s="23"/>
      <c r="AG46" s="3"/>
      <c r="AH46" s="23"/>
      <c r="AI46" s="3"/>
      <c r="AJ46" s="23"/>
      <c r="AK46" s="3"/>
      <c r="AL46" s="23"/>
      <c r="AM46" s="3"/>
      <c r="AN46" s="23"/>
      <c r="AO46" s="3"/>
      <c r="AP46" s="38">
        <f t="shared" si="0"/>
        <v>0</v>
      </c>
      <c r="AQ46" s="38">
        <f t="shared" si="1"/>
        <v>0</v>
      </c>
      <c r="AR46" s="38">
        <f t="shared" si="2"/>
        <v>0</v>
      </c>
    </row>
    <row r="47" spans="1:44" ht="30" customHeight="1" thickBot="1">
      <c r="A47" s="2"/>
      <c r="B47" s="6"/>
      <c r="C47" s="3"/>
      <c r="D47" s="33"/>
      <c r="E47" s="3"/>
      <c r="F47" s="6"/>
      <c r="G47" s="3"/>
      <c r="H47" s="6"/>
      <c r="I47" s="3"/>
      <c r="J47" s="6"/>
      <c r="K47" s="3"/>
      <c r="L47" s="23"/>
      <c r="M47" s="3"/>
      <c r="N47" s="23"/>
      <c r="O47" s="3"/>
      <c r="P47" s="23"/>
      <c r="Q47" s="3"/>
      <c r="R47" s="33"/>
      <c r="S47" s="3"/>
      <c r="T47" s="23"/>
      <c r="U47" s="3"/>
      <c r="V47" s="23"/>
      <c r="W47" s="3"/>
      <c r="X47" s="24"/>
      <c r="Y47" s="3"/>
      <c r="Z47" s="23"/>
      <c r="AA47" s="3"/>
      <c r="AB47" s="23"/>
      <c r="AC47" s="3"/>
      <c r="AD47" s="33"/>
      <c r="AE47" s="3"/>
      <c r="AF47" s="23"/>
      <c r="AG47" s="3"/>
      <c r="AH47" s="23"/>
      <c r="AI47" s="3"/>
      <c r="AJ47" s="23"/>
      <c r="AK47" s="3"/>
      <c r="AL47" s="23"/>
      <c r="AM47" s="3"/>
      <c r="AN47" s="23"/>
      <c r="AO47" s="3"/>
      <c r="AP47" s="38">
        <f t="shared" si="0"/>
        <v>0</v>
      </c>
      <c r="AQ47" s="38">
        <f t="shared" si="1"/>
        <v>0</v>
      </c>
      <c r="AR47" s="38">
        <f t="shared" si="2"/>
        <v>0</v>
      </c>
    </row>
    <row r="48" spans="1:44" ht="30" customHeight="1" thickBot="1">
      <c r="A48" s="2"/>
      <c r="B48" s="6"/>
      <c r="C48" s="3"/>
      <c r="D48" s="33"/>
      <c r="E48" s="3"/>
      <c r="F48" s="6"/>
      <c r="G48" s="3"/>
      <c r="H48" s="6"/>
      <c r="I48" s="3"/>
      <c r="J48" s="6"/>
      <c r="K48" s="3"/>
      <c r="L48" s="23"/>
      <c r="M48" s="3"/>
      <c r="N48" s="23"/>
      <c r="O48" s="3"/>
      <c r="P48" s="23"/>
      <c r="Q48" s="3"/>
      <c r="R48" s="33"/>
      <c r="S48" s="3"/>
      <c r="T48" s="23"/>
      <c r="U48" s="3"/>
      <c r="V48" s="23"/>
      <c r="W48" s="3"/>
      <c r="X48" s="24"/>
      <c r="Y48" s="3"/>
      <c r="Z48" s="23"/>
      <c r="AA48" s="3"/>
      <c r="AB48" s="23"/>
      <c r="AC48" s="3"/>
      <c r="AD48" s="33"/>
      <c r="AE48" s="3"/>
      <c r="AF48" s="23"/>
      <c r="AG48" s="3"/>
      <c r="AH48" s="23"/>
      <c r="AI48" s="3"/>
      <c r="AJ48" s="23"/>
      <c r="AK48" s="3"/>
      <c r="AL48" s="23"/>
      <c r="AM48" s="3"/>
      <c r="AN48" s="23"/>
      <c r="AO48" s="3"/>
      <c r="AP48" s="38">
        <f t="shared" si="0"/>
        <v>0</v>
      </c>
      <c r="AQ48" s="38">
        <f t="shared" si="1"/>
        <v>0</v>
      </c>
      <c r="AR48" s="38">
        <f t="shared" si="2"/>
        <v>0</v>
      </c>
    </row>
    <row r="49" spans="1:44" ht="30" customHeight="1" thickBot="1">
      <c r="A49" s="2"/>
      <c r="B49" s="6"/>
      <c r="C49" s="3"/>
      <c r="D49" s="33"/>
      <c r="E49" s="3"/>
      <c r="F49" s="6"/>
      <c r="G49" s="3"/>
      <c r="H49" s="6"/>
      <c r="I49" s="3"/>
      <c r="J49" s="6"/>
      <c r="K49" s="3"/>
      <c r="L49" s="23"/>
      <c r="M49" s="3"/>
      <c r="N49" s="23"/>
      <c r="O49" s="3"/>
      <c r="P49" s="23"/>
      <c r="Q49" s="3"/>
      <c r="R49" s="33"/>
      <c r="S49" s="3"/>
      <c r="T49" s="23"/>
      <c r="U49" s="3"/>
      <c r="V49" s="23"/>
      <c r="W49" s="3"/>
      <c r="X49" s="24"/>
      <c r="Y49" s="3"/>
      <c r="Z49" s="23"/>
      <c r="AA49" s="3"/>
      <c r="AB49" s="23"/>
      <c r="AC49" s="3"/>
      <c r="AD49" s="33"/>
      <c r="AE49" s="3"/>
      <c r="AF49" s="23"/>
      <c r="AG49" s="3"/>
      <c r="AH49" s="23"/>
      <c r="AI49" s="3"/>
      <c r="AJ49" s="23"/>
      <c r="AK49" s="3"/>
      <c r="AL49" s="23"/>
      <c r="AM49" s="3"/>
      <c r="AN49" s="23"/>
      <c r="AO49" s="3"/>
      <c r="AP49" s="38">
        <f t="shared" si="0"/>
        <v>0</v>
      </c>
      <c r="AQ49" s="38">
        <f t="shared" si="1"/>
        <v>0</v>
      </c>
      <c r="AR49" s="38">
        <f t="shared" si="2"/>
        <v>0</v>
      </c>
    </row>
    <row r="50" spans="1:44" ht="30" customHeight="1" thickBot="1">
      <c r="A50" s="2"/>
      <c r="B50" s="6"/>
      <c r="C50" s="3"/>
      <c r="D50" s="33"/>
      <c r="E50" s="3"/>
      <c r="F50" s="6"/>
      <c r="G50" s="3"/>
      <c r="H50" s="6"/>
      <c r="I50" s="3"/>
      <c r="J50" s="6"/>
      <c r="K50" s="3"/>
      <c r="L50" s="23"/>
      <c r="M50" s="3"/>
      <c r="N50" s="23"/>
      <c r="O50" s="3"/>
      <c r="P50" s="23"/>
      <c r="Q50" s="3"/>
      <c r="R50" s="33"/>
      <c r="S50" s="3"/>
      <c r="T50" s="23"/>
      <c r="U50" s="3"/>
      <c r="V50" s="23"/>
      <c r="W50" s="3"/>
      <c r="X50" s="24"/>
      <c r="Y50" s="3"/>
      <c r="Z50" s="23"/>
      <c r="AA50" s="3"/>
      <c r="AB50" s="23"/>
      <c r="AC50" s="3"/>
      <c r="AD50" s="33"/>
      <c r="AE50" s="3"/>
      <c r="AF50" s="23"/>
      <c r="AG50" s="3"/>
      <c r="AH50" s="23"/>
      <c r="AI50" s="3"/>
      <c r="AJ50" s="23"/>
      <c r="AK50" s="3"/>
      <c r="AL50" s="23"/>
      <c r="AM50" s="3"/>
      <c r="AN50" s="23"/>
      <c r="AO50" s="3"/>
      <c r="AP50" s="38">
        <f t="shared" si="0"/>
        <v>0</v>
      </c>
      <c r="AQ50" s="38">
        <f t="shared" si="1"/>
        <v>0</v>
      </c>
      <c r="AR50" s="38">
        <f t="shared" si="2"/>
        <v>0</v>
      </c>
    </row>
    <row r="51" spans="43:44" ht="15">
      <c r="AQ51" s="22"/>
      <c r="AR51" s="38">
        <f t="shared" si="2"/>
        <v>0</v>
      </c>
    </row>
    <row r="52" spans="43:44" ht="15">
      <c r="AQ52" s="22"/>
      <c r="AR52" s="38">
        <f t="shared" si="2"/>
        <v>0</v>
      </c>
    </row>
    <row r="53" spans="43:44" ht="15">
      <c r="AQ53" s="22"/>
      <c r="AR53" s="38">
        <f t="shared" si="2"/>
        <v>0</v>
      </c>
    </row>
    <row r="54" spans="43:44" ht="15">
      <c r="AQ54" s="22"/>
      <c r="AR54" s="38">
        <f t="shared" si="2"/>
        <v>0</v>
      </c>
    </row>
  </sheetData>
  <sheetProtection/>
  <mergeCells count="38">
    <mergeCell ref="L3:M3"/>
    <mergeCell ref="N1:O1"/>
    <mergeCell ref="AJ3:AK3"/>
    <mergeCell ref="T3:U3"/>
    <mergeCell ref="N3:O3"/>
    <mergeCell ref="AL3:AM3"/>
    <mergeCell ref="X3:Y3"/>
    <mergeCell ref="Z3:AA3"/>
    <mergeCell ref="AB3:AC3"/>
    <mergeCell ref="AF3:AG3"/>
    <mergeCell ref="R1:S1"/>
    <mergeCell ref="R3:S3"/>
    <mergeCell ref="AD1:AE1"/>
    <mergeCell ref="AL1:AM1"/>
    <mergeCell ref="AN1:AO1"/>
    <mergeCell ref="AN3:AO3"/>
    <mergeCell ref="V3:W3"/>
    <mergeCell ref="AJ1:AK1"/>
    <mergeCell ref="D3:E3"/>
    <mergeCell ref="B1:C1"/>
    <mergeCell ref="F1:G1"/>
    <mergeCell ref="J1:K1"/>
    <mergeCell ref="L1:M1"/>
    <mergeCell ref="D1:E1"/>
    <mergeCell ref="B3:C3"/>
    <mergeCell ref="F3:G3"/>
    <mergeCell ref="H3:I3"/>
    <mergeCell ref="J3:K3"/>
    <mergeCell ref="P3:Q3"/>
    <mergeCell ref="AF1:AG1"/>
    <mergeCell ref="AH1:AI1"/>
    <mergeCell ref="AH3:AI3"/>
    <mergeCell ref="Z1:AA1"/>
    <mergeCell ref="AB1:AC1"/>
    <mergeCell ref="P1:Q1"/>
    <mergeCell ref="T1:U1"/>
    <mergeCell ref="V1:W1"/>
    <mergeCell ref="X1:Y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9">
      <selection activeCell="G61" sqref="G61"/>
    </sheetView>
  </sheetViews>
  <sheetFormatPr defaultColWidth="11.421875" defaultRowHeight="15"/>
  <cols>
    <col min="1" max="1" width="22.421875" style="0" bestFit="1" customWidth="1"/>
  </cols>
  <sheetData>
    <row r="1" spans="1:5" ht="15">
      <c r="A1" s="67" t="s">
        <v>3</v>
      </c>
      <c r="B1" s="67" t="s">
        <v>5</v>
      </c>
      <c r="C1" s="67" t="s">
        <v>6</v>
      </c>
      <c r="D1" s="15" t="s">
        <v>17</v>
      </c>
      <c r="E1" s="13"/>
    </row>
    <row r="2" spans="1:5" ht="15">
      <c r="A2" s="68"/>
      <c r="B2" s="68"/>
      <c r="C2" s="68"/>
      <c r="D2" s="12" t="s">
        <v>1</v>
      </c>
      <c r="E2" s="12" t="s">
        <v>18</v>
      </c>
    </row>
    <row r="3" spans="1:5" ht="15.75" thickBot="1">
      <c r="A3" s="69"/>
      <c r="B3" s="69"/>
      <c r="C3" s="69"/>
      <c r="D3" s="16"/>
      <c r="E3" s="14"/>
    </row>
    <row r="4" spans="1:5" ht="15">
      <c r="A4" t="str">
        <f>Maenner!A5</f>
        <v>Edlinger David</v>
      </c>
      <c r="B4">
        <f>COUNT(Maenner!B5,Maenner!D5,Maenner!F5,Maenner!H5,Maenner!J5,Maenner!L5,Maenner!N5,Maenner!P5,Maenner!R5,Maenner!T5,Maenner!V5,Maenner!X5,Maenner!Z5,Maenner!AB5,Maenner!AD5,Maenner!AF5,Maenner!AH5,Maenner!AJ5,Maenner!AL5,Maenner!AN5,Maenner!AP5)</f>
        <v>3</v>
      </c>
      <c r="C4">
        <f>Maenner!AR5</f>
        <v>290</v>
      </c>
      <c r="D4" s="22">
        <f>Maenner!AS5</f>
        <v>4</v>
      </c>
      <c r="E4">
        <f>Maenner!AT5</f>
        <v>82.8</v>
      </c>
    </row>
    <row r="5" spans="1:5" ht="15">
      <c r="A5" t="str">
        <f>Maenner!A6</f>
        <v>Fischer von Höpfner Michael</v>
      </c>
      <c r="B5">
        <f>COUNT(Maenner!B6,Maenner!D6,Maenner!F6,Maenner!H6,Maenner!J6,Maenner!L6,Maenner!N6,Maenner!P6,Maenner!R6,Maenner!T6,Maenner!V6,Maenner!X6,Maenner!Z6,Maenner!AB6,Maenner!AD6,Maenner!AF6,Maenner!AH6,Maenner!AJ6,Maenner!AL6,Maenner!AN6,Maenner!AP6)</f>
        <v>1</v>
      </c>
      <c r="C5">
        <f>Maenner!AR6</f>
        <v>90</v>
      </c>
      <c r="D5">
        <f>Maenner!AS6</f>
        <v>1</v>
      </c>
      <c r="E5">
        <f>Maenner!AT6</f>
        <v>25</v>
      </c>
    </row>
    <row r="6" spans="1:5" ht="15">
      <c r="A6" t="str">
        <f>Maenner!A7</f>
        <v>Nijboer Martin</v>
      </c>
      <c r="B6">
        <f>COUNT(Maenner!B7,Maenner!D7,Maenner!F7,Maenner!H7,Maenner!J7,Maenner!L7,Maenner!N7,Maenner!P7,Maenner!R7,Maenner!T7,Maenner!V7,Maenner!X7,Maenner!Z7,Maenner!AB7,Maenner!AD7,Maenner!AF7,Maenner!AH7,Maenner!AJ7,Maenner!AL7,Maenner!AN7,Maenner!AP7)</f>
        <v>1</v>
      </c>
      <c r="C6">
        <f>Maenner!AR7</f>
        <v>100</v>
      </c>
      <c r="D6" s="22">
        <f>Maenner!AS7</f>
        <v>1</v>
      </c>
      <c r="E6">
        <f>Maenner!AT7</f>
        <v>25</v>
      </c>
    </row>
    <row r="7" spans="1:5" ht="15">
      <c r="A7" t="str">
        <f>Maenner!A8</f>
        <v>Schallmoser Richard</v>
      </c>
      <c r="B7">
        <f>COUNT(Maenner!B8,Maenner!D8,Maenner!F8,Maenner!H8,Maenner!J8,Maenner!L8,Maenner!N8,Maenner!P8,Maenner!R8,Maenner!T8,Maenner!V8,Maenner!X8,Maenner!Z8,Maenner!AB8,Maenner!AD8,Maenner!AF8,Maenner!AH8,Maenner!AJ8,Maenner!AL8,Maenner!AN8,Maenner!AP8)</f>
        <v>4</v>
      </c>
      <c r="C7">
        <f>Maenner!AR8</f>
        <v>350</v>
      </c>
      <c r="D7">
        <f>Maenner!AS8</f>
        <v>9</v>
      </c>
      <c r="E7">
        <f>Maenner!AT8</f>
        <v>102.8</v>
      </c>
    </row>
    <row r="8" spans="1:5" ht="15">
      <c r="A8" t="str">
        <f>Maenner!A9</f>
        <v>Voithofer Josef</v>
      </c>
      <c r="B8">
        <f>COUNT(Maenner!B9,Maenner!D9,Maenner!F9,Maenner!H9,Maenner!J9,Maenner!L9,Maenner!N9,Maenner!P9,Maenner!R9,Maenner!T9,Maenner!V9,Maenner!X9,Maenner!Z9,Maenner!AB9,Maenner!AD9,Maenner!AF9,Maenner!AH9,Maenner!AJ9,Maenner!AL9,Maenner!AN9,Maenner!AP9)</f>
        <v>2</v>
      </c>
      <c r="C8">
        <f>Maenner!AR9</f>
        <v>150</v>
      </c>
      <c r="D8" s="22">
        <f>Maenner!AS9</f>
        <v>3</v>
      </c>
      <c r="E8">
        <f>Maenner!AT9</f>
        <v>35.4</v>
      </c>
    </row>
    <row r="9" spans="1:5" ht="15">
      <c r="A9" t="str">
        <f>Maenner!A10</f>
        <v>Falkensteiner Sebastian</v>
      </c>
      <c r="B9">
        <f>COUNT(Maenner!B10,Maenner!D10,Maenner!F10,Maenner!H10,Maenner!J10,Maenner!L10,Maenner!N10,Maenner!P10,Maenner!R10,Maenner!T10,Maenner!V10,Maenner!X10,Maenner!Z10,Maenner!AB10,Maenner!AD10,Maenner!AF10,Maenner!AH10,Maenner!AJ10,Maenner!AL10,Maenner!AN10,Maenner!AP10)</f>
        <v>2</v>
      </c>
      <c r="C9">
        <f>Maenner!AR10</f>
        <v>190</v>
      </c>
      <c r="D9">
        <f>Maenner!AS10</f>
        <v>2</v>
      </c>
      <c r="E9">
        <f>Maenner!AT10</f>
        <v>34.4</v>
      </c>
    </row>
    <row r="10" spans="1:5" ht="15">
      <c r="A10" t="str">
        <f>Maenner!A11</f>
        <v>Prechtl Paul</v>
      </c>
      <c r="B10">
        <f>COUNT(Maenner!B11,Maenner!D11,Maenner!F11,Maenner!H11,Maenner!J11,Maenner!L11,Maenner!N11,Maenner!P11,Maenner!R11,Maenner!T11,Maenner!V11,Maenner!X11,Maenner!Z11,Maenner!AB11,Maenner!AD11,Maenner!AF11,Maenner!AH11,Maenner!AJ11,Maenner!AL11,Maenner!AN11,Maenner!AP11)</f>
        <v>1</v>
      </c>
      <c r="C10">
        <f>Maenner!AR11</f>
        <v>70</v>
      </c>
      <c r="D10" s="22">
        <f>Maenner!AS11</f>
        <v>2</v>
      </c>
      <c r="E10">
        <f>Maenner!AT11</f>
        <v>23</v>
      </c>
    </row>
    <row r="11" spans="1:5" ht="15">
      <c r="A11" t="str">
        <f>Maenner!A12</f>
        <v>Hofmann Lukas</v>
      </c>
      <c r="B11">
        <f>COUNT(Maenner!B12,Maenner!D12,Maenner!F12,Maenner!H12,Maenner!J12,Maenner!L12,Maenner!N12,Maenner!P12,Maenner!R12,Maenner!T12,Maenner!V12,Maenner!X12,Maenner!Z12,Maenner!AB12,Maenner!AD12,Maenner!AF12,Maenner!AH12,Maenner!AJ12,Maenner!AL12,Maenner!AN12,Maenner!AP12)</f>
        <v>2</v>
      </c>
      <c r="C11">
        <f>Maenner!AR12</f>
        <v>200</v>
      </c>
      <c r="D11">
        <f>Maenner!AS12</f>
        <v>5</v>
      </c>
      <c r="E11">
        <f>Maenner!AT12</f>
        <v>49</v>
      </c>
    </row>
    <row r="12" spans="1:5" ht="15">
      <c r="A12" t="str">
        <f>Maenner!A13</f>
        <v>Wagner Philipp</v>
      </c>
      <c r="B12">
        <f>COUNT(Maenner!B13,Maenner!D13,Maenner!F13,Maenner!H13,Maenner!J13,Maenner!L13,Maenner!N13,Maenner!P13,Maenner!R13,Maenner!T13,Maenner!V13,Maenner!X13,Maenner!Z13,Maenner!AB13,Maenner!AD13,Maenner!AF13,Maenner!AH13,Maenner!AJ13,Maenner!AL13,Maenner!AN13,Maenner!AP13)</f>
        <v>1</v>
      </c>
      <c r="C12">
        <f>Maenner!AR13</f>
        <v>100</v>
      </c>
      <c r="D12" s="22">
        <f>Maenner!AS13</f>
        <v>2</v>
      </c>
      <c r="E12">
        <f>Maenner!AT13</f>
        <v>21</v>
      </c>
    </row>
    <row r="13" spans="1:5" ht="15">
      <c r="A13" t="str">
        <f>Maenner!A14</f>
        <v>Jenner Georg</v>
      </c>
      <c r="B13">
        <f>COUNT(Maenner!B14,Maenner!D14,Maenner!F14,Maenner!H14,Maenner!J14,Maenner!L14,Maenner!N14,Maenner!P14,Maenner!R14,Maenner!T14,Maenner!V14,Maenner!X14,Maenner!Z14,Maenner!AB14,Maenner!AD14,Maenner!AF14,Maenner!AH14,Maenner!AJ14,Maenner!AL14,Maenner!AN14,Maenner!AP14)</f>
        <v>3</v>
      </c>
      <c r="C13">
        <f>Maenner!AR14</f>
        <v>260</v>
      </c>
      <c r="D13">
        <f>Maenner!AS14</f>
        <v>5</v>
      </c>
      <c r="E13">
        <f>Maenner!AT14</f>
        <v>69</v>
      </c>
    </row>
    <row r="14" spans="1:5" ht="15">
      <c r="A14" t="str">
        <f>Maenner!A15</f>
        <v>Schwab Bernhard</v>
      </c>
      <c r="B14">
        <f>COUNT(Maenner!B15,Maenner!D15,Maenner!F15,Maenner!H15,Maenner!J15,Maenner!L15,Maenner!N15,Maenner!P15,Maenner!R15,Maenner!T15,Maenner!V15,Maenner!X15,Maenner!Z15,Maenner!AB15,Maenner!AD15,Maenner!AF15,Maenner!AH15,Maenner!AJ15,Maenner!AL15,Maenner!AN15,Maenner!AP15)</f>
        <v>1</v>
      </c>
      <c r="C14">
        <f>Maenner!AR15</f>
        <v>100</v>
      </c>
      <c r="D14" s="22">
        <f>Maenner!AS15</f>
        <v>1</v>
      </c>
      <c r="E14">
        <f>Maenner!AT15</f>
        <v>26</v>
      </c>
    </row>
    <row r="15" spans="1:5" ht="15">
      <c r="A15" t="str">
        <f>Maenner!A16</f>
        <v>Mayr Manfred</v>
      </c>
      <c r="B15">
        <f>COUNT(Maenner!B16,Maenner!D16,Maenner!F16,Maenner!H16,Maenner!J16,Maenner!L16,Maenner!N16,Maenner!P16,Maenner!R16,Maenner!T16,Maenner!V16,Maenner!X16,Maenner!Z16,Maenner!AB16,Maenner!AD16,Maenner!AF16,Maenner!AH16,Maenner!AJ16,Maenner!AL16,Maenner!AN16,Maenner!AP16)</f>
        <v>1</v>
      </c>
      <c r="C15">
        <f>Maenner!AR16</f>
        <v>100</v>
      </c>
      <c r="D15">
        <f>Maenner!AS16</f>
        <v>1</v>
      </c>
      <c r="E15">
        <f>Maenner!AT16</f>
        <v>20</v>
      </c>
    </row>
    <row r="16" spans="1:5" ht="15">
      <c r="A16" t="str">
        <f>Maenner!A17</f>
        <v>Schindler Andreas</v>
      </c>
      <c r="B16">
        <f>COUNT(Maenner!B17,Maenner!D17,Maenner!F17,Maenner!H17,Maenner!J17,Maenner!L17,Maenner!N17,Maenner!P17,Maenner!R17,Maenner!T17,Maenner!V17,Maenner!X17,Maenner!Z17,Maenner!AB17,Maenner!AD17,Maenner!AF17,Maenner!AH17,Maenner!AJ17,Maenner!AL17,Maenner!AN17,Maenner!AP17)</f>
        <v>2</v>
      </c>
      <c r="C16">
        <f>Maenner!AR17</f>
        <v>200</v>
      </c>
      <c r="D16" s="22">
        <f>Maenner!AS17</f>
        <v>4</v>
      </c>
      <c r="E16">
        <f>Maenner!AT17</f>
        <v>51</v>
      </c>
    </row>
    <row r="17" spans="1:5" ht="15">
      <c r="A17" t="str">
        <f>Maenner!A18</f>
        <v>Vollmann German</v>
      </c>
      <c r="B17">
        <f>COUNT(Maenner!B18,Maenner!D18,Maenner!F18,Maenner!H18,Maenner!J18,Maenner!L18,Maenner!N18,Maenner!P18,Maenner!R18,Maenner!T18,Maenner!V18,Maenner!X18,Maenner!Z18,Maenner!AB18,Maenner!AD18,Maenner!AF18,Maenner!AH18,Maenner!AJ18,Maenner!AL18,Maenner!AN18,Maenner!AP18)</f>
        <v>1</v>
      </c>
      <c r="C17">
        <f>Maenner!AR18</f>
        <v>60</v>
      </c>
      <c r="D17">
        <f>Maenner!AS18</f>
        <v>3</v>
      </c>
      <c r="E17">
        <f>Maenner!AT18</f>
        <v>26</v>
      </c>
    </row>
    <row r="18" spans="1:5" ht="15">
      <c r="A18" t="str">
        <f>Maenner!A19</f>
        <v>Stockinger Hans</v>
      </c>
      <c r="B18">
        <f>COUNT(Maenner!B19,Maenner!D19,Maenner!F19,Maenner!H19,Maenner!J19,Maenner!L19,Maenner!N19,Maenner!P19,Maenner!R19,Maenner!T19,Maenner!V19,Maenner!X19,Maenner!Z19,Maenner!AB19,Maenner!AD19,Maenner!AF19,Maenner!AH19,Maenner!AJ19,Maenner!AL19,Maenner!AN19,Maenner!AP19)</f>
        <v>3</v>
      </c>
      <c r="C18">
        <f>Maenner!AR19</f>
        <v>290</v>
      </c>
      <c r="D18" s="22">
        <f>Maenner!AS19</f>
        <v>6</v>
      </c>
      <c r="E18">
        <f>Maenner!AT19</f>
        <v>62</v>
      </c>
    </row>
    <row r="19" spans="1:5" ht="15">
      <c r="A19" t="str">
        <f>Maenner!A20</f>
        <v>Lackner Franz</v>
      </c>
      <c r="B19">
        <f>COUNT(Maenner!B20,Maenner!D20,Maenner!F20,Maenner!H20,Maenner!J20,Maenner!L20,Maenner!N20,Maenner!P20,Maenner!R20,Maenner!T20,Maenner!V20,Maenner!X20,Maenner!Z20,Maenner!AB20,Maenner!AD20,Maenner!AF20,Maenner!AH20,Maenner!AJ20,Maenner!AL20,Maenner!AN20,Maenner!AP20)</f>
        <v>1</v>
      </c>
      <c r="C19">
        <f>Maenner!AR20</f>
        <v>80</v>
      </c>
      <c r="D19">
        <f>Maenner!AS20</f>
        <v>1</v>
      </c>
      <c r="E19">
        <f>Maenner!AT20</f>
        <v>14</v>
      </c>
    </row>
    <row r="20" spans="1:5" ht="15">
      <c r="A20" t="str">
        <f>Maenner!A21</f>
        <v>Bauer Robert</v>
      </c>
      <c r="B20">
        <f>COUNT(Maenner!B21,Maenner!D21,Maenner!F21,Maenner!H21,Maenner!J21,Maenner!L21,Maenner!N21,Maenner!P21,Maenner!R21,Maenner!T21,Maenner!V21,Maenner!X21,Maenner!Z21,Maenner!AB21,Maenner!AD21,Maenner!AF21,Maenner!AH21,Maenner!AJ21,Maenner!AL21,Maenner!AN21,Maenner!AP21)</f>
        <v>1</v>
      </c>
      <c r="C20">
        <f>Maenner!AR21</f>
        <v>90</v>
      </c>
      <c r="D20" s="22">
        <f>Maenner!AS21</f>
        <v>1</v>
      </c>
      <c r="E20">
        <f>Maenner!AT21</f>
        <v>14</v>
      </c>
    </row>
    <row r="21" spans="1:5" ht="15">
      <c r="A21" t="str">
        <f>Maenner!A22</f>
        <v>Schreiner Michael</v>
      </c>
      <c r="B21">
        <f>COUNT(Maenner!B22,Maenner!D22,Maenner!F22,Maenner!H22,Maenner!J22,Maenner!L22,Maenner!N22,Maenner!P22,Maenner!R22,Maenner!T22,Maenner!V22,Maenner!X22,Maenner!Z22,Maenner!AB22,Maenner!AD22,Maenner!AF22,Maenner!AH22,Maenner!AJ22,Maenner!AL22,Maenner!AN22,Maenner!AP22)</f>
        <v>1</v>
      </c>
      <c r="C21">
        <f>Maenner!AR22</f>
        <v>90</v>
      </c>
      <c r="D21">
        <f>Maenner!AS22</f>
        <v>2</v>
      </c>
      <c r="E21">
        <f>Maenner!AT22</f>
        <v>22</v>
      </c>
    </row>
    <row r="22" spans="1:5" ht="15">
      <c r="A22">
        <f>Maenner!A23</f>
        <v>0</v>
      </c>
      <c r="B22">
        <f>COUNT(Maenner!C23,Maenner!G23,Maenner!I23,Maenner!K23,Maenner!M23,Maenner!O23,Maenner!Q23,Maenner!U23,Maenner!W23,Maenner!Y23,Maenner!AA23,Maenner!AC23,Maenner!AG23,Maenner!AI23,Maenner!AK23,Maenner!AM23,Maenner!AO23,Maenner!AQ23,Maenner!#REF!,Maenner!#REF!)</f>
        <v>0</v>
      </c>
      <c r="C22">
        <f>Maenner!AR23</f>
        <v>0</v>
      </c>
      <c r="D22" s="22">
        <f>Maenner!AS23</f>
        <v>0</v>
      </c>
      <c r="E22">
        <f>Maenner!AT23</f>
        <v>0</v>
      </c>
    </row>
    <row r="23" spans="1:5" ht="15">
      <c r="A23">
        <f>Maenner!A24</f>
        <v>0</v>
      </c>
      <c r="B23">
        <f>COUNT(Maenner!C24,Maenner!G24,Maenner!I24,Maenner!K24,Maenner!M24,Maenner!O24,Maenner!Q24,Maenner!U24,Maenner!W24,Maenner!Y24,Maenner!AA24,Maenner!AC24,Maenner!AG24,Maenner!AI24,Maenner!AK24,Maenner!AM24,Maenner!AO24,Maenner!AQ24,Maenner!#REF!,Maenner!#REF!)</f>
        <v>0</v>
      </c>
      <c r="C23">
        <f>Maenner!AR24</f>
        <v>0</v>
      </c>
      <c r="D23">
        <f>Maenner!AS24</f>
        <v>0</v>
      </c>
      <c r="E23">
        <f>Maenner!AT24</f>
        <v>0</v>
      </c>
    </row>
    <row r="24" spans="1:5" ht="15">
      <c r="A24">
        <f>Maenner!A25</f>
        <v>0</v>
      </c>
      <c r="B24">
        <f>COUNT(Maenner!C25,Maenner!G25,Maenner!I25,Maenner!K25,Maenner!M25,Maenner!O25,Maenner!Q25,Maenner!U25,Maenner!W25,Maenner!Y25,Maenner!AA25,Maenner!AC25,Maenner!AG25,Maenner!AI25,Maenner!AK25,Maenner!AM25,Maenner!AO25,Maenner!AQ25,Maenner!#REF!,Maenner!#REF!)</f>
        <v>0</v>
      </c>
      <c r="C24">
        <f>Maenner!AR25</f>
        <v>0</v>
      </c>
      <c r="D24" s="22">
        <f>Maenner!AS25</f>
        <v>0</v>
      </c>
      <c r="E24">
        <f>Maenner!AT25</f>
        <v>0</v>
      </c>
    </row>
    <row r="25" spans="1:5" ht="15">
      <c r="A25">
        <f>Maenner!A26</f>
        <v>0</v>
      </c>
      <c r="B25">
        <f>COUNT(Maenner!C26,Maenner!G26,Maenner!I26,Maenner!K26,Maenner!M26,Maenner!O26,Maenner!Q26,Maenner!U26,Maenner!W26,Maenner!Y26,Maenner!AA26,Maenner!AC26,Maenner!AG26,Maenner!AI26,Maenner!AK26,Maenner!AM26,Maenner!AO26,Maenner!AQ26,Maenner!#REF!,Maenner!#REF!)</f>
        <v>0</v>
      </c>
      <c r="C25">
        <f>Maenner!AR26</f>
        <v>0</v>
      </c>
      <c r="D25">
        <f>Maenner!AS26</f>
        <v>0</v>
      </c>
      <c r="E25">
        <f>Maenner!AT26</f>
        <v>0</v>
      </c>
    </row>
    <row r="26" spans="1:5" ht="15">
      <c r="A26">
        <f>Maenner!A27</f>
        <v>0</v>
      </c>
      <c r="B26">
        <f>COUNT(Maenner!C27,Maenner!G27,Maenner!I27,Maenner!K27,Maenner!M27,Maenner!O27,Maenner!Q27,Maenner!U27,Maenner!W27,Maenner!Y27,Maenner!AA27,Maenner!AC27,Maenner!AG27,Maenner!AI27,Maenner!AK27,Maenner!AM27,Maenner!AO27,Maenner!AQ27,Maenner!#REF!,Maenner!#REF!)</f>
        <v>0</v>
      </c>
      <c r="C26">
        <f>Maenner!AR27</f>
        <v>0</v>
      </c>
      <c r="D26" s="22">
        <f>Maenner!AS27</f>
        <v>0</v>
      </c>
      <c r="E26">
        <f>Maenner!AT27</f>
        <v>0</v>
      </c>
    </row>
    <row r="27" spans="1:5" ht="15">
      <c r="A27">
        <f>Maenner!A28</f>
        <v>0</v>
      </c>
      <c r="B27">
        <f>COUNT(Maenner!C28,Maenner!G28,Maenner!I28,Maenner!K28,Maenner!M28,Maenner!O28,Maenner!Q28,Maenner!U28,Maenner!W28,Maenner!Y28,Maenner!AA28,Maenner!AC28,Maenner!AG28,Maenner!AI28,Maenner!AK28,Maenner!AM28,Maenner!AO28,Maenner!AQ28,Maenner!#REF!,Maenner!#REF!)</f>
        <v>0</v>
      </c>
      <c r="C27">
        <f>Maenner!AR28</f>
        <v>0</v>
      </c>
      <c r="D27">
        <f>Maenner!AS28</f>
        <v>0</v>
      </c>
      <c r="E27">
        <f>Maenner!AT28</f>
        <v>0</v>
      </c>
    </row>
    <row r="28" spans="1:5" ht="15">
      <c r="A28">
        <f>Maenner!A29</f>
        <v>0</v>
      </c>
      <c r="B28">
        <f>COUNT(Maenner!C29,Maenner!G29,Maenner!I29,Maenner!K29,Maenner!M29,Maenner!O29,Maenner!Q29,Maenner!U29,Maenner!W29,Maenner!Y29,Maenner!AA29,Maenner!AC29,Maenner!AG29,Maenner!AI29,Maenner!AK29,Maenner!AM29,Maenner!AO29,Maenner!AQ29,Maenner!#REF!,Maenner!#REF!)</f>
        <v>0</v>
      </c>
      <c r="C28">
        <f>Maenner!AR29</f>
        <v>0</v>
      </c>
      <c r="D28" s="22">
        <f>Maenner!AS29</f>
        <v>0</v>
      </c>
      <c r="E28">
        <f>Maenner!AT29</f>
        <v>0</v>
      </c>
    </row>
    <row r="29" spans="1:5" ht="15">
      <c r="A29">
        <f>Maenner!A30</f>
        <v>0</v>
      </c>
      <c r="B29">
        <f>COUNT(Maenner!C30,Maenner!G30,Maenner!I30,Maenner!K30,Maenner!M30,Maenner!O30,Maenner!Q30,Maenner!U30,Maenner!W30,Maenner!Y30,Maenner!AA30,Maenner!AC30,Maenner!AG30,Maenner!AI30,Maenner!AK30,Maenner!AM30,Maenner!AO30,Maenner!AQ30,Maenner!#REF!,Maenner!#REF!)</f>
        <v>0</v>
      </c>
      <c r="C29">
        <f>Maenner!AR30</f>
        <v>0</v>
      </c>
      <c r="D29">
        <f>Maenner!AS30</f>
        <v>0</v>
      </c>
      <c r="E29">
        <f>Maenner!AT30</f>
        <v>0</v>
      </c>
    </row>
    <row r="30" spans="1:5" ht="15">
      <c r="A30">
        <f>Maenner!A31</f>
        <v>0</v>
      </c>
      <c r="B30">
        <f>COUNT(Maenner!C31,Maenner!G31,Maenner!I31,Maenner!K31,Maenner!M31,Maenner!O31,Maenner!Q31,Maenner!U31,Maenner!W31,Maenner!Y31,Maenner!AA31,Maenner!AC31,Maenner!AG31,Maenner!AI31,Maenner!AK31,Maenner!AM31,Maenner!AO31,Maenner!AQ31,Maenner!#REF!,Maenner!#REF!)</f>
        <v>0</v>
      </c>
      <c r="C30">
        <f>Maenner!AR31</f>
        <v>0</v>
      </c>
      <c r="D30" s="22">
        <f>Maenner!AS31</f>
        <v>0</v>
      </c>
      <c r="E30">
        <f>Maenner!AT31</f>
        <v>0</v>
      </c>
    </row>
    <row r="31" spans="1:5" ht="15">
      <c r="A31">
        <f>Maenner!A32</f>
        <v>0</v>
      </c>
      <c r="B31">
        <f>COUNT(Maenner!C32,Maenner!G32,Maenner!I32,Maenner!K32,Maenner!M32,Maenner!O32,Maenner!Q32,Maenner!U32,Maenner!W32,Maenner!Y32,Maenner!AA32,Maenner!AC32,Maenner!AG32,Maenner!AI32,Maenner!AK32,Maenner!AM32,Maenner!AO32,Maenner!AQ32,Maenner!#REF!,Maenner!#REF!)</f>
        <v>0</v>
      </c>
      <c r="C31">
        <f>Maenner!AR32</f>
        <v>0</v>
      </c>
      <c r="D31">
        <f>Maenner!AS32</f>
        <v>0</v>
      </c>
      <c r="E31">
        <f>Maenner!AT32</f>
        <v>0</v>
      </c>
    </row>
    <row r="32" spans="1:5" ht="15">
      <c r="A32">
        <f>Maenner!A33</f>
        <v>0</v>
      </c>
      <c r="B32">
        <f>COUNT(Maenner!C33,Maenner!G33,Maenner!I33,Maenner!K33,Maenner!M33,Maenner!O33,Maenner!Q33,Maenner!U33,Maenner!W33,Maenner!Y33,Maenner!AA33,Maenner!AC33,Maenner!AG33,Maenner!AI33,Maenner!AK33,Maenner!AM33,Maenner!AO33,Maenner!AQ33,Maenner!#REF!,Maenner!#REF!)</f>
        <v>0</v>
      </c>
      <c r="C32">
        <f>Maenner!AR33</f>
        <v>0</v>
      </c>
      <c r="D32" s="22">
        <f>Maenner!AS33</f>
        <v>0</v>
      </c>
      <c r="E32">
        <f>Maenner!AT33</f>
        <v>0</v>
      </c>
    </row>
    <row r="33" spans="1:5" ht="15">
      <c r="A33">
        <f>Maenner!A34</f>
        <v>0</v>
      </c>
      <c r="B33">
        <f>COUNT(Maenner!C34,Maenner!G34,Maenner!I34,Maenner!K34,Maenner!M34,Maenner!O34,Maenner!Q34,Maenner!U34,Maenner!W34,Maenner!Y34,Maenner!AA34,Maenner!AC34,Maenner!AG34,Maenner!AI34,Maenner!AK34,Maenner!AM34,Maenner!AO34,Maenner!AQ34,Maenner!#REF!,Maenner!#REF!)</f>
        <v>0</v>
      </c>
      <c r="C33">
        <f>Maenner!AR34</f>
        <v>0</v>
      </c>
      <c r="D33">
        <f>Maenner!AS34</f>
        <v>0</v>
      </c>
      <c r="E33">
        <f>Maenner!AT34</f>
        <v>0</v>
      </c>
    </row>
    <row r="34" spans="1:5" ht="15">
      <c r="A34">
        <f>Maenner!A35</f>
        <v>0</v>
      </c>
      <c r="B34">
        <f>COUNT(Maenner!C35,Maenner!G35,Maenner!I35,Maenner!K35,Maenner!M35,Maenner!O35,Maenner!Q35,Maenner!U35,Maenner!W35,Maenner!Y35,Maenner!AA35,Maenner!AC35,Maenner!AG35,Maenner!AI35,Maenner!AK35,Maenner!AM35,Maenner!AO35,Maenner!AQ35,Maenner!#REF!,Maenner!#REF!)</f>
        <v>0</v>
      </c>
      <c r="C34">
        <f>Maenner!AR35</f>
        <v>0</v>
      </c>
      <c r="D34" s="22">
        <f>Maenner!AS35</f>
        <v>0</v>
      </c>
      <c r="E34">
        <f>Maenner!AT35</f>
        <v>0</v>
      </c>
    </row>
    <row r="35" spans="1:5" ht="15">
      <c r="A35">
        <f>Maenner!A36</f>
        <v>0</v>
      </c>
      <c r="B35">
        <f>COUNT(Maenner!C36,Maenner!G36,Maenner!I36,Maenner!K36,Maenner!M36,Maenner!O36,Maenner!Q36,Maenner!U36,Maenner!W36,Maenner!Y36,Maenner!AA36,Maenner!AC36,Maenner!AG36,Maenner!AI36,Maenner!AK36,Maenner!AM36,Maenner!AO36,Maenner!AQ36,Maenner!#REF!,Maenner!#REF!)</f>
        <v>0</v>
      </c>
      <c r="C35">
        <f>Maenner!AR36</f>
        <v>0</v>
      </c>
      <c r="D35">
        <f>Maenner!AS36</f>
        <v>0</v>
      </c>
      <c r="E35">
        <f>Maenner!AT36</f>
        <v>0</v>
      </c>
    </row>
    <row r="36" spans="1:5" ht="15">
      <c r="A36">
        <f>Maenner!A37</f>
        <v>0</v>
      </c>
      <c r="B36">
        <f>COUNT(Maenner!C37,Maenner!G37,Maenner!I37,Maenner!K37,Maenner!M37,Maenner!O37,Maenner!Q37,Maenner!U37,Maenner!W37,Maenner!Y37,Maenner!AA37,Maenner!AC37,Maenner!AG37,Maenner!AI37,Maenner!AK37,Maenner!AM37,Maenner!AO37,Maenner!AQ37,Maenner!#REF!,Maenner!#REF!)</f>
        <v>0</v>
      </c>
      <c r="C36">
        <f>Maenner!AR37</f>
        <v>0</v>
      </c>
      <c r="D36" s="22">
        <f>Maenner!AS37</f>
        <v>0</v>
      </c>
      <c r="E36">
        <f>Maenner!AT37</f>
        <v>0</v>
      </c>
    </row>
    <row r="37" spans="1:5" ht="15">
      <c r="A37">
        <f>Maenner!A38</f>
        <v>0</v>
      </c>
      <c r="B37">
        <f>COUNT(Maenner!C38,Maenner!G38,Maenner!I38,Maenner!K38,Maenner!M38,Maenner!O38,Maenner!Q38,Maenner!U38,Maenner!W38,Maenner!Y38,Maenner!AA38,Maenner!AC38,Maenner!AG38,Maenner!AI38,Maenner!AK38,Maenner!AM38,Maenner!AO38,Maenner!AQ38,Maenner!#REF!,Maenner!#REF!)</f>
        <v>0</v>
      </c>
      <c r="C37">
        <f>Maenner!AR38</f>
        <v>0</v>
      </c>
      <c r="D37">
        <f>Maenner!AS38</f>
        <v>0</v>
      </c>
      <c r="E37">
        <f>Maenner!AT38</f>
        <v>0</v>
      </c>
    </row>
    <row r="38" spans="1:5" ht="15">
      <c r="A38">
        <f>Maenner!A39</f>
        <v>0</v>
      </c>
      <c r="B38">
        <f>COUNT(Maenner!C39,Maenner!G39,Maenner!I39,Maenner!K39,Maenner!M39,Maenner!O39,Maenner!Q39,Maenner!U39,Maenner!W39,Maenner!Y39,Maenner!AA39,Maenner!AC39,Maenner!AG39,Maenner!AI39,Maenner!AK39,Maenner!AM39,Maenner!AO39,Maenner!AQ39,Maenner!#REF!,Maenner!#REF!)</f>
        <v>0</v>
      </c>
      <c r="C38">
        <f>Maenner!AR39</f>
        <v>0</v>
      </c>
      <c r="D38" s="22">
        <f>Maenner!AS39</f>
        <v>0</v>
      </c>
      <c r="E38">
        <f>Maenner!AT39</f>
        <v>0</v>
      </c>
    </row>
    <row r="39" spans="1:5" ht="15">
      <c r="A39">
        <f>Maenner!A40</f>
        <v>0</v>
      </c>
      <c r="B39">
        <f>COUNT(Maenner!C40,Maenner!G40,Maenner!I40,Maenner!K40,Maenner!M40,Maenner!O40,Maenner!Q40,Maenner!U40,Maenner!W40,Maenner!Y40,Maenner!AA40,Maenner!AC40,Maenner!AG40,Maenner!AI40,Maenner!AK40,Maenner!AM40,Maenner!AO40,Maenner!AQ40,Maenner!#REF!,Maenner!#REF!)</f>
        <v>0</v>
      </c>
      <c r="C39">
        <f>Maenner!AR40</f>
        <v>0</v>
      </c>
      <c r="D39">
        <f>Maenner!AS40</f>
        <v>0</v>
      </c>
      <c r="E39">
        <f>Maenner!AT40</f>
        <v>0</v>
      </c>
    </row>
    <row r="40" spans="1:5" ht="15">
      <c r="A40">
        <f>Maenner!A41</f>
        <v>0</v>
      </c>
      <c r="B40">
        <f>COUNT(Maenner!C41,Maenner!G41,Maenner!I41,Maenner!K41,Maenner!M41,Maenner!O41,Maenner!Q41,Maenner!U41,Maenner!W41,Maenner!Y41,Maenner!AA41,Maenner!AC41,Maenner!AG41,Maenner!AI41,Maenner!AK41,Maenner!AM41,Maenner!AO41,Maenner!AQ41,Maenner!#REF!,Maenner!#REF!)</f>
        <v>0</v>
      </c>
      <c r="C40">
        <f>Maenner!AR41</f>
        <v>0</v>
      </c>
      <c r="D40" s="22">
        <f>Maenner!AS41</f>
        <v>0</v>
      </c>
      <c r="E40">
        <f>Maenner!AT41</f>
        <v>0</v>
      </c>
    </row>
    <row r="41" spans="1:5" ht="15">
      <c r="A41">
        <f>Maenner!A42</f>
        <v>0</v>
      </c>
      <c r="B41">
        <f>COUNT(Maenner!C42,Maenner!G42,Maenner!I42,Maenner!K42,Maenner!M42,Maenner!O42,Maenner!Q42,Maenner!U42,Maenner!W42,Maenner!Y42,Maenner!AA42,Maenner!AC42,Maenner!AG42,Maenner!AI42,Maenner!AK42,Maenner!AM42,Maenner!AO42,Maenner!AQ42,Maenner!#REF!,Maenner!#REF!)</f>
        <v>0</v>
      </c>
      <c r="C41">
        <f>Maenner!AR42</f>
        <v>0</v>
      </c>
      <c r="D41">
        <f>Maenner!AS42</f>
        <v>0</v>
      </c>
      <c r="E41">
        <f>Maenner!AT42</f>
        <v>0</v>
      </c>
    </row>
    <row r="42" spans="1:5" ht="15">
      <c r="A42">
        <f>Maenner!A43</f>
        <v>0</v>
      </c>
      <c r="B42">
        <f>COUNT(Maenner!C43,Maenner!G43,Maenner!I43,Maenner!K43,Maenner!M43,Maenner!O43,Maenner!Q43,Maenner!U43,Maenner!W43,Maenner!Y43,Maenner!AA43,Maenner!AC43,Maenner!AG43,Maenner!AI43,Maenner!AK43,Maenner!AM43,Maenner!AO43,Maenner!AQ43,Maenner!#REF!,Maenner!#REF!)</f>
        <v>0</v>
      </c>
      <c r="C42">
        <f>Maenner!AR43</f>
        <v>0</v>
      </c>
      <c r="D42" s="22">
        <f>Maenner!AS43</f>
        <v>0</v>
      </c>
      <c r="E42">
        <f>Maenner!AT43</f>
        <v>0</v>
      </c>
    </row>
    <row r="43" spans="1:5" ht="15">
      <c r="A43">
        <f>Maenner!A44</f>
        <v>0</v>
      </c>
      <c r="B43">
        <f>COUNT(Maenner!C44,Maenner!G44,Maenner!I44,Maenner!K44,Maenner!M44,Maenner!O44,Maenner!Q44,Maenner!U44,Maenner!W44,Maenner!Y44,Maenner!AA44,Maenner!AC44,Maenner!AG44,Maenner!AI44,Maenner!AK44,Maenner!AM44,Maenner!AO44,Maenner!AQ44,Maenner!#REF!,Maenner!#REF!)</f>
        <v>0</v>
      </c>
      <c r="C43">
        <f>Maenner!AR44</f>
        <v>0</v>
      </c>
      <c r="D43">
        <f>Maenner!AS44</f>
        <v>0</v>
      </c>
      <c r="E43">
        <f>Maenner!AT44</f>
        <v>0</v>
      </c>
    </row>
    <row r="44" spans="1:5" ht="15">
      <c r="A44">
        <f>Maenner!A45</f>
        <v>0</v>
      </c>
      <c r="B44">
        <f>COUNT(Maenner!C45,Maenner!G45,Maenner!I45,Maenner!K45,Maenner!M45,Maenner!O45,Maenner!Q45,Maenner!U45,Maenner!W45,Maenner!Y45,Maenner!AA45,Maenner!AC45,Maenner!AG45,Maenner!AI45,Maenner!AK45,Maenner!AM45,Maenner!AO45,Maenner!AQ45,Maenner!#REF!,Maenner!#REF!)</f>
        <v>0</v>
      </c>
      <c r="C44">
        <f>Maenner!AR45</f>
        <v>0</v>
      </c>
      <c r="D44" s="22">
        <f>Maenner!AS45</f>
        <v>0</v>
      </c>
      <c r="E44">
        <f>Maenner!AT45</f>
        <v>0</v>
      </c>
    </row>
    <row r="45" spans="1:5" ht="15">
      <c r="A45">
        <f>Maenner!A46</f>
        <v>0</v>
      </c>
      <c r="B45">
        <f>COUNT(Maenner!C46,Maenner!G46,Maenner!I46,Maenner!K46,Maenner!M46,Maenner!O46,Maenner!Q46,Maenner!U46,Maenner!W46,Maenner!Y46,Maenner!AA46,Maenner!AC46,Maenner!AG46,Maenner!AI46,Maenner!AK46,Maenner!AM46,Maenner!AO46,Maenner!AQ46,Maenner!#REF!,Maenner!#REF!)</f>
        <v>0</v>
      </c>
      <c r="C45">
        <f>Maenner!AR46</f>
        <v>0</v>
      </c>
      <c r="D45">
        <f>Maenner!AS46</f>
        <v>0</v>
      </c>
      <c r="E45">
        <f>Maenner!AT46</f>
        <v>0</v>
      </c>
    </row>
    <row r="46" spans="1:5" ht="15">
      <c r="A46">
        <f>Maenner!A47</f>
        <v>0</v>
      </c>
      <c r="B46">
        <f>COUNT(Maenner!C47,Maenner!G47,Maenner!I47,Maenner!K47,Maenner!M47,Maenner!O47,Maenner!Q47,Maenner!U47,Maenner!W47,Maenner!Y47,Maenner!AA47,Maenner!AC47,Maenner!AG47,Maenner!AI47,Maenner!AK47,Maenner!AM47,Maenner!AO47,Maenner!AQ47,Maenner!#REF!,Maenner!#REF!)</f>
        <v>0</v>
      </c>
      <c r="C46">
        <f>Maenner!AR47</f>
        <v>0</v>
      </c>
      <c r="D46" s="22">
        <f>Maenner!AS47</f>
        <v>0</v>
      </c>
      <c r="E46">
        <f>Maenner!AT47</f>
        <v>0</v>
      </c>
    </row>
    <row r="47" spans="1:5" ht="15">
      <c r="A47">
        <f>Maenner!A48</f>
        <v>0</v>
      </c>
      <c r="B47">
        <f>COUNT(Maenner!C48,Maenner!G48,Maenner!I48,Maenner!K48,Maenner!M48,Maenner!O48,Maenner!Q48,Maenner!U48,Maenner!W48,Maenner!Y48,Maenner!AA48,Maenner!AC48,Maenner!AG48,Maenner!AI48,Maenner!AK48,Maenner!AM48,Maenner!AO48,Maenner!AQ48,Maenner!#REF!,Maenner!#REF!)</f>
        <v>0</v>
      </c>
      <c r="C47">
        <f>Maenner!AR48</f>
        <v>0</v>
      </c>
      <c r="D47">
        <f>Maenner!AS48</f>
        <v>0</v>
      </c>
      <c r="E47">
        <f>Maenner!AT48</f>
        <v>0</v>
      </c>
    </row>
    <row r="48" spans="1:5" ht="15">
      <c r="A48">
        <f>Maenner!A49</f>
        <v>0</v>
      </c>
      <c r="B48">
        <f>COUNT(Maenner!C49,Maenner!G49,Maenner!I49,Maenner!K49,Maenner!M49,Maenner!O49,Maenner!Q49,Maenner!U49,Maenner!W49,Maenner!Y49,Maenner!AA49,Maenner!AC49,Maenner!AG49,Maenner!AI49,Maenner!AK49,Maenner!AM49,Maenner!AO49,Maenner!AQ49,Maenner!#REF!,Maenner!#REF!)</f>
        <v>0</v>
      </c>
      <c r="C48">
        <f>Maenner!AR49</f>
        <v>0</v>
      </c>
      <c r="D48" s="22">
        <f>Maenner!AS49</f>
        <v>0</v>
      </c>
      <c r="E48">
        <f>Maenner!AT49</f>
        <v>0</v>
      </c>
    </row>
    <row r="49" spans="1:5" ht="15">
      <c r="A49">
        <f>Maenner!A50</f>
        <v>0</v>
      </c>
      <c r="B49">
        <f>COUNT(Maenner!C50,Maenner!G50,Maenner!I50,Maenner!K50,Maenner!M50,Maenner!O50,Maenner!Q50,Maenner!U50,Maenner!W50,Maenner!Y50,Maenner!AA50,Maenner!AC50,Maenner!AG50,Maenner!AI50,Maenner!AK50,Maenner!AM50,Maenner!AO50,Maenner!AQ50,Maenner!#REF!,Maenner!#REF!)</f>
        <v>0</v>
      </c>
      <c r="C49">
        <f>Maenner!AR50</f>
        <v>0</v>
      </c>
      <c r="D49">
        <f>Maenner!AS50</f>
        <v>0</v>
      </c>
      <c r="E49">
        <f>Maenner!AT50</f>
        <v>0</v>
      </c>
    </row>
    <row r="50" spans="1:5" ht="15">
      <c r="A50">
        <f>Maenner!A51</f>
        <v>0</v>
      </c>
      <c r="B50">
        <f>COUNT(Maenner!C51,Maenner!G51,Maenner!I51,Maenner!K51,Maenner!M51,Maenner!O51,Maenner!Q51,Maenner!U51,Maenner!W51,Maenner!Y51,Maenner!AA51,Maenner!AC51,Maenner!AG51,Maenner!AI51,Maenner!AK51,Maenner!AM51,Maenner!AO51,Maenner!AQ51,Maenner!#REF!,Maenner!#REF!)</f>
        <v>0</v>
      </c>
      <c r="C50">
        <f>Maenner!AR51</f>
        <v>0</v>
      </c>
      <c r="D50" s="22">
        <f>Maenner!AS51</f>
        <v>0</v>
      </c>
      <c r="E50">
        <f>Maenner!AT51</f>
        <v>0</v>
      </c>
    </row>
    <row r="52" spans="1:5" ht="15">
      <c r="A52" t="str">
        <f>Frauen!A5</f>
        <v>Stubner Brigitte</v>
      </c>
      <c r="B52">
        <f>COUNT(Frauen!B5,Frauen!D5,Frauen!F5,Frauen!H5,Frauen!J5,Frauen!L5,Frauen!N5,Frauen!P5,Frauen!R5,Frauen!T5,Frauen!V5,Frauen!X5,Frauen!Z5,Frauen!AB5,Frauen!AD5,Frauen!AF5,Frauen!AH5,Frauen!AJ5,Frauen!AL5,Frauen!AN5)</f>
        <v>4</v>
      </c>
      <c r="C52">
        <f>Frauen!AP5</f>
        <v>370</v>
      </c>
      <c r="D52" s="22">
        <f>Frauen!AQ5</f>
        <v>6</v>
      </c>
      <c r="E52">
        <f>Frauen!AR5</f>
        <v>80.4</v>
      </c>
    </row>
    <row r="53" spans="1:5" ht="15">
      <c r="A53" t="str">
        <f>Frauen!A6</f>
        <v>Mitteregger Eva</v>
      </c>
      <c r="B53">
        <f>COUNT(Frauen!B6,Frauen!D6,Frauen!F6,Frauen!H6,Frauen!J6,Frauen!L6,Frauen!N6,Frauen!P6,Frauen!R6,Frauen!T6,Frauen!V6,Frauen!X6,Frauen!Z6,Frauen!AB6,Frauen!AD6,Frauen!AF6,Frauen!AH6,Frauen!AJ6,Frauen!AL6,Frauen!AN6)</f>
        <v>1</v>
      </c>
      <c r="C53">
        <f>Frauen!AP6</f>
        <v>100</v>
      </c>
      <c r="D53" s="22">
        <f>Frauen!AQ6</f>
        <v>1</v>
      </c>
      <c r="E53">
        <f>Frauen!AR6</f>
        <v>25</v>
      </c>
    </row>
    <row r="54" spans="1:5" ht="15">
      <c r="A54" t="str">
        <f>Frauen!A7</f>
        <v>Waltl Karin</v>
      </c>
      <c r="B54">
        <f>COUNT(Frauen!B7,Frauen!D7,Frauen!F7,Frauen!H7,Frauen!J7,Frauen!L7,Frauen!N7,Frauen!P7,Frauen!R7,Frauen!T7,Frauen!V7,Frauen!X7,Frauen!Z7,Frauen!AB7,Frauen!AD7,Frauen!AF7,Frauen!AH7,Frauen!AJ7,Frauen!AL7,Frauen!AN7)</f>
        <v>1</v>
      </c>
      <c r="C54">
        <f>Frauen!AP7</f>
        <v>100</v>
      </c>
      <c r="D54" s="22">
        <f>Frauen!AQ7</f>
        <v>1</v>
      </c>
      <c r="E54">
        <f>Frauen!AR7</f>
        <v>29.8</v>
      </c>
    </row>
    <row r="55" spans="1:5" ht="15">
      <c r="A55" t="str">
        <f>Frauen!A8</f>
        <v>Weissinger-Lusenberger Anita</v>
      </c>
      <c r="B55">
        <f>COUNT(Frauen!B8,Frauen!D8,Frauen!F8,Frauen!H8,Frauen!J8,Frauen!L8,Frauen!N8,Frauen!P8,Frauen!R8,Frauen!T8,Frauen!V8,Frauen!X8,Frauen!Z8,Frauen!AB8,Frauen!AD8,Frauen!AF8,Frauen!AH8,Frauen!AJ8,Frauen!AL8,Frauen!AN8)</f>
        <v>1</v>
      </c>
      <c r="C55">
        <f>Frauen!AP8</f>
        <v>90</v>
      </c>
      <c r="D55" s="22">
        <f>Frauen!AQ8</f>
        <v>1</v>
      </c>
      <c r="E55">
        <f>Frauen!AR8</f>
        <v>29.8</v>
      </c>
    </row>
    <row r="56" spans="1:5" ht="15">
      <c r="A56" t="str">
        <f>Frauen!A9</f>
        <v>Goßner Denise</v>
      </c>
      <c r="B56">
        <f>COUNT(Frauen!B9,Frauen!D9,Frauen!F9,Frauen!H9,Frauen!J9,Frauen!L9,Frauen!N9,Frauen!P9,Frauen!R9,Frauen!T9,Frauen!V9,Frauen!X9,Frauen!Z9,Frauen!AB9,Frauen!AD9,Frauen!AF9,Frauen!AH9,Frauen!AJ9,Frauen!AL9,Frauen!AN9)</f>
        <v>2</v>
      </c>
      <c r="C56">
        <f>Frauen!AP9</f>
        <v>180</v>
      </c>
      <c r="D56" s="22">
        <f>Frauen!AQ9</f>
        <v>3</v>
      </c>
      <c r="E56">
        <f>Frauen!AR9</f>
        <v>35.4</v>
      </c>
    </row>
    <row r="57" spans="1:5" ht="15">
      <c r="A57" t="str">
        <f>Frauen!A10</f>
        <v>Moosbrugger Sophia</v>
      </c>
      <c r="B57">
        <f>COUNT(Frauen!B10,Frauen!D10,Frauen!F10,Frauen!H10,Frauen!J10,Frauen!L10,Frauen!N10,Frauen!P10,Frauen!R10,Frauen!T10,Frauen!V10,Frauen!X10,Frauen!Z10,Frauen!AB10,Frauen!AD10,Frauen!AF10,Frauen!AH10,Frauen!AJ10,Frauen!AL10,Frauen!AN10)</f>
        <v>3</v>
      </c>
      <c r="C57">
        <f>Frauen!AP10</f>
        <v>300</v>
      </c>
      <c r="D57" s="22">
        <f>Frauen!AQ10</f>
        <v>4</v>
      </c>
      <c r="E57">
        <f>Frauen!AR10</f>
        <v>48.4</v>
      </c>
    </row>
    <row r="58" spans="1:5" ht="15">
      <c r="A58" t="str">
        <f>Frauen!A11</f>
        <v>Eder Jennifer</v>
      </c>
      <c r="B58">
        <f>COUNT(Frauen!B11,Frauen!D11,Frauen!F11,Frauen!H11,Frauen!J11,Frauen!L11,Frauen!N11,Frauen!P11,Frauen!R11,Frauen!T11,Frauen!V11,Frauen!X11,Frauen!Z11,Frauen!AB11,Frauen!AD11,Frauen!AF11,Frauen!AH11,Frauen!AJ11,Frauen!AL11,Frauen!AN11)</f>
        <v>2</v>
      </c>
      <c r="C58">
        <f>Frauen!AP11</f>
        <v>190</v>
      </c>
      <c r="D58" s="22">
        <f>Frauen!AQ11</f>
        <v>3</v>
      </c>
      <c r="E58">
        <f>Frauen!AR11</f>
        <v>43</v>
      </c>
    </row>
    <row r="59" spans="1:5" ht="15">
      <c r="A59" t="str">
        <f>Frauen!A12</f>
        <v>Dütsch Johanna</v>
      </c>
      <c r="B59">
        <f>COUNT(Frauen!B12,Frauen!D12,Frauen!F12,Frauen!H12,Frauen!J12,Frauen!L12,Frauen!N12,Frauen!P12,Frauen!R12,Frauen!T12,Frauen!V12,Frauen!X12,Frauen!Z12,Frauen!AB12,Frauen!AD12,Frauen!AF12,Frauen!AH12,Frauen!AJ12,Frauen!AL12,Frauen!AN12)</f>
        <v>1</v>
      </c>
      <c r="C59">
        <f>Frauen!AP12</f>
        <v>80</v>
      </c>
      <c r="D59" s="22">
        <f>Frauen!AQ12</f>
        <v>2</v>
      </c>
      <c r="E59">
        <f>Frauen!AR12</f>
        <v>23</v>
      </c>
    </row>
    <row r="60" spans="1:5" ht="15">
      <c r="A60" t="str">
        <f>Frauen!A13</f>
        <v>Lepper-Schwarze Prisca</v>
      </c>
      <c r="B60">
        <f>COUNT(Frauen!B13,Frauen!D13,Frauen!F13,Frauen!H13,Frauen!J13,Frauen!L13,Frauen!N13,Frauen!P13,Frauen!R13,Frauen!T13,Frauen!V13,Frauen!X13,Frauen!Z13,Frauen!AB13,Frauen!AD13,Frauen!AF13,Frauen!AH13,Frauen!AJ13,Frauen!AL13,Frauen!AN13)</f>
        <v>1</v>
      </c>
      <c r="C60">
        <f>Frauen!AP13</f>
        <v>100</v>
      </c>
      <c r="D60" s="22">
        <f>Frauen!AQ13</f>
        <v>3</v>
      </c>
      <c r="E60">
        <f>Frauen!AR13</f>
        <v>24</v>
      </c>
    </row>
    <row r="61" spans="1:5" ht="15">
      <c r="A61" t="str">
        <f>Frauen!A14</f>
        <v>Schreiner Monika</v>
      </c>
      <c r="B61">
        <f>COUNT(Frauen!B14,Frauen!D14,Frauen!F14,Frauen!H14,Frauen!J14,Frauen!L14,Frauen!N14,Frauen!P14,Frauen!R14,Frauen!T14,Frauen!V14,Frauen!X14,Frauen!Z14,Frauen!AB14,Frauen!AD14,Frauen!AF14,Frauen!AH14,Frauen!AJ14,Frauen!AL14,Frauen!AN14)</f>
        <v>1</v>
      </c>
      <c r="C61">
        <f>Frauen!AP14</f>
        <v>100</v>
      </c>
      <c r="D61" s="22">
        <f>Frauen!AQ14</f>
        <v>2</v>
      </c>
      <c r="E61">
        <f>Frauen!AR14</f>
        <v>22</v>
      </c>
    </row>
    <row r="62" spans="1:5" ht="15">
      <c r="A62" t="str">
        <f>Frauen!A15</f>
        <v>Wegerer Cornelia</v>
      </c>
      <c r="B62">
        <f>COUNT(Frauen!B15,Frauen!D15,Frauen!F15,Frauen!H15,Frauen!J15,Frauen!L15,Frauen!N15,Frauen!P15,Frauen!R15,Frauen!T15,Frauen!V15,Frauen!X15,Frauen!Z15,Frauen!AB15,Frauen!AD15,Frauen!AF15,Frauen!AH15,Frauen!AJ15,Frauen!AL15,Frauen!AN15)</f>
        <v>3</v>
      </c>
      <c r="C62">
        <f>Frauen!AP15</f>
        <v>250</v>
      </c>
      <c r="D62" s="22">
        <f>Frauen!AQ15</f>
        <v>6</v>
      </c>
      <c r="E62">
        <f>Frauen!AR15</f>
        <v>67</v>
      </c>
    </row>
    <row r="63" spans="1:5" ht="15">
      <c r="A63">
        <f>Frauen!A16</f>
        <v>0</v>
      </c>
      <c r="B63">
        <f>COUNT(Frauen!C16,Frauen!G16,Frauen!I16,Frauen!K16,Frauen!M16,Frauen!O16,Frauen!Q16,Frauen!U16,Frauen!W16,Frauen!Y16,Frauen!AA16,Frauen!AC16,Frauen!AG16,Frauen!AI16,Frauen!AK16,Frauen!#REF!,Frauen!AM16,Frauen!#REF!,Frauen!AO16)</f>
        <v>0</v>
      </c>
      <c r="C63">
        <f>Frauen!AP16</f>
        <v>0</v>
      </c>
      <c r="D63" s="22">
        <f>Frauen!AQ16</f>
        <v>0</v>
      </c>
      <c r="E63">
        <f>Frauen!AR16</f>
        <v>0</v>
      </c>
    </row>
    <row r="64" spans="1:5" ht="15">
      <c r="A64">
        <f>Frauen!A17</f>
        <v>0</v>
      </c>
      <c r="B64">
        <f>COUNT(Frauen!C17,Frauen!G17,Frauen!I17,Frauen!K17,Frauen!M17,Frauen!O17,Frauen!Q17,Frauen!U17,Frauen!W17,Frauen!Y17,Frauen!AA17,Frauen!AC17,Frauen!AG17,Frauen!AI17,Frauen!AK17,Frauen!#REF!,Frauen!AM17,Frauen!#REF!,Frauen!AO17)</f>
        <v>0</v>
      </c>
      <c r="C64">
        <f>Frauen!AP17</f>
        <v>0</v>
      </c>
      <c r="D64" s="22">
        <f>Frauen!AQ17</f>
        <v>0</v>
      </c>
      <c r="E64">
        <f>Frauen!AR17</f>
        <v>0</v>
      </c>
    </row>
    <row r="65" spans="1:5" ht="15">
      <c r="A65">
        <f>Frauen!A18</f>
        <v>0</v>
      </c>
      <c r="B65">
        <f>COUNT(Frauen!C18,Frauen!G18,Frauen!I18,Frauen!K18,Frauen!M18,Frauen!O18,Frauen!Q18,Frauen!U18,Frauen!W18,Frauen!Y18,Frauen!AA18,Frauen!AC18,Frauen!AG18,Frauen!AI18,Frauen!AK18,Frauen!#REF!,Frauen!AM18,Frauen!#REF!,Frauen!AO18)</f>
        <v>0</v>
      </c>
      <c r="C65">
        <f>Frauen!AP18</f>
        <v>0</v>
      </c>
      <c r="D65" s="22">
        <f>Frauen!AQ18</f>
        <v>0</v>
      </c>
      <c r="E65">
        <f>Frauen!AR18</f>
        <v>0</v>
      </c>
    </row>
    <row r="66" spans="1:5" ht="15">
      <c r="A66">
        <f>Frauen!A19</f>
        <v>0</v>
      </c>
      <c r="B66">
        <f>COUNT(Frauen!C19,Frauen!G19,Frauen!I19,Frauen!K19,Frauen!M19,Frauen!O19,Frauen!Q19,Frauen!U19,Frauen!W19,Frauen!Y19,Frauen!AA19,Frauen!AC19,Frauen!AG19,Frauen!AI19,Frauen!AK19,Frauen!#REF!,Frauen!AM19,Frauen!#REF!,Frauen!AO19)</f>
        <v>0</v>
      </c>
      <c r="C66">
        <f>Frauen!AP19</f>
        <v>0</v>
      </c>
      <c r="D66" s="22">
        <f>Frauen!AQ19</f>
        <v>0</v>
      </c>
      <c r="E66">
        <f>Frauen!AR19</f>
        <v>0</v>
      </c>
    </row>
    <row r="67" spans="1:5" ht="15">
      <c r="A67">
        <f>Frauen!A20</f>
        <v>0</v>
      </c>
      <c r="B67">
        <f>COUNT(Frauen!C20,Frauen!G20,Frauen!I20,Frauen!K20,Frauen!M20,Frauen!O20,Frauen!Q20,Frauen!U20,Frauen!W20,Frauen!Y20,Frauen!AA20,Frauen!AC20,Frauen!AG20,Frauen!AI20,Frauen!AK20,Frauen!#REF!,Frauen!AM20,Frauen!#REF!,Frauen!AO20)</f>
        <v>0</v>
      </c>
      <c r="C67">
        <f>Frauen!AP20</f>
        <v>0</v>
      </c>
      <c r="D67" s="22">
        <f>Frauen!AQ20</f>
        <v>0</v>
      </c>
      <c r="E67">
        <f>Frauen!AR20</f>
        <v>0</v>
      </c>
    </row>
    <row r="68" spans="1:5" ht="15">
      <c r="A68">
        <f>Frauen!A21</f>
        <v>0</v>
      </c>
      <c r="B68">
        <f>COUNT(Frauen!C21,Frauen!G21,Frauen!I21,Frauen!K21,Frauen!M21,Frauen!O21,Frauen!Q21,Frauen!U21,Frauen!W21,Frauen!Y21,Frauen!AA21,Frauen!AC21,Frauen!AG21,Frauen!AI21,Frauen!AK21,Frauen!#REF!,Frauen!AM21,Frauen!#REF!,Frauen!AO21)</f>
        <v>0</v>
      </c>
      <c r="C68">
        <f>Frauen!AP21</f>
        <v>0</v>
      </c>
      <c r="D68" s="22">
        <f>Frauen!AQ21</f>
        <v>0</v>
      </c>
      <c r="E68">
        <f>Frauen!AR21</f>
        <v>0</v>
      </c>
    </row>
    <row r="69" spans="1:5" ht="15">
      <c r="A69">
        <f>Frauen!A22</f>
        <v>0</v>
      </c>
      <c r="B69">
        <f>COUNT(Frauen!C22,Frauen!G22,Frauen!I22,Frauen!K22,Frauen!M22,Frauen!O22,Frauen!Q22,Frauen!U22,Frauen!W22,Frauen!Y22,Frauen!AA22,Frauen!AC22,Frauen!AG22,Frauen!AI22,Frauen!AK22,Frauen!#REF!,Frauen!AM22,Frauen!#REF!,Frauen!AO22)</f>
        <v>0</v>
      </c>
      <c r="C69">
        <f>Frauen!AP22</f>
        <v>0</v>
      </c>
      <c r="D69" s="22">
        <f>Frauen!AQ22</f>
        <v>0</v>
      </c>
      <c r="E69">
        <f>Frauen!AR22</f>
        <v>0</v>
      </c>
    </row>
    <row r="70" spans="1:5" ht="15">
      <c r="A70">
        <f>Frauen!A23</f>
        <v>0</v>
      </c>
      <c r="B70">
        <f>COUNT(Frauen!C23,Frauen!G23,Frauen!I23,Frauen!K23,Frauen!M23,Frauen!O23,Frauen!Q23,Frauen!U23,Frauen!W23,Frauen!Y23,Frauen!AA23,Frauen!AC23,Frauen!AG23,Frauen!AI23,Frauen!AK23,Frauen!#REF!,Frauen!AM23,Frauen!#REF!,Frauen!AO23)</f>
        <v>0</v>
      </c>
      <c r="C70">
        <f>Frauen!AP23</f>
        <v>0</v>
      </c>
      <c r="D70" s="22">
        <f>Frauen!AQ23</f>
        <v>0</v>
      </c>
      <c r="E70">
        <f>Frauen!AR23</f>
        <v>0</v>
      </c>
    </row>
    <row r="71" spans="1:5" ht="15">
      <c r="A71">
        <f>Frauen!A24</f>
        <v>0</v>
      </c>
      <c r="B71">
        <f>COUNT(Frauen!C24,Frauen!G24,Frauen!I24,Frauen!K24,Frauen!M24,Frauen!O24,Frauen!Q24,Frauen!U24,Frauen!W24,Frauen!Y24,Frauen!AA24,Frauen!AC24,Frauen!AG24,Frauen!AI24,Frauen!AK24,Frauen!#REF!,Frauen!AM24,Frauen!#REF!,Frauen!AO24)</f>
        <v>0</v>
      </c>
      <c r="C71">
        <f>Frauen!AP24</f>
        <v>0</v>
      </c>
      <c r="D71" s="22">
        <f>Frauen!AQ24</f>
        <v>0</v>
      </c>
      <c r="E71">
        <f>Frauen!AR24</f>
        <v>0</v>
      </c>
    </row>
    <row r="72" spans="1:5" ht="15">
      <c r="A72">
        <f>Frauen!A25</f>
        <v>0</v>
      </c>
      <c r="B72">
        <f>COUNT(Frauen!C25,Frauen!G25,Frauen!I25,Frauen!K25,Frauen!M25,Frauen!O25,Frauen!Q25,Frauen!U25,Frauen!W25,Frauen!Y25,Frauen!AA25,Frauen!AC25,Frauen!AG25,Frauen!AI25,Frauen!AK25,Frauen!#REF!,Frauen!AM25,Frauen!#REF!,Frauen!AO25)</f>
        <v>0</v>
      </c>
      <c r="C72">
        <f>Frauen!AP25</f>
        <v>0</v>
      </c>
      <c r="D72" s="22">
        <f>Frauen!AQ25</f>
        <v>0</v>
      </c>
      <c r="E72">
        <f>Frauen!AR25</f>
        <v>0</v>
      </c>
    </row>
    <row r="73" spans="1:5" ht="15">
      <c r="A73">
        <f>Frauen!A26</f>
        <v>0</v>
      </c>
      <c r="B73">
        <f>COUNT(Frauen!C26,Frauen!G26,Frauen!I26,Frauen!K26,Frauen!M26,Frauen!O26,Frauen!Q26,Frauen!U26,Frauen!W26,Frauen!Y26,Frauen!AA26,Frauen!AC26,Frauen!AG26,Frauen!AI26,Frauen!AK26,Frauen!#REF!,Frauen!AM26,Frauen!#REF!,Frauen!AO26)</f>
        <v>0</v>
      </c>
      <c r="C73">
        <f>Frauen!AP26</f>
        <v>0</v>
      </c>
      <c r="D73" s="22">
        <f>Frauen!AQ26</f>
        <v>0</v>
      </c>
      <c r="E73">
        <f>Frauen!AR26</f>
        <v>0</v>
      </c>
    </row>
    <row r="74" spans="1:5" ht="15">
      <c r="A74">
        <f>Frauen!A27</f>
        <v>0</v>
      </c>
      <c r="B74">
        <f>COUNT(Frauen!C27,Frauen!G27,Frauen!I27,Frauen!K27,Frauen!M27,Frauen!O27,Frauen!Q27,Frauen!U27,Frauen!W27,Frauen!Y27,Frauen!AA27,Frauen!AC27,Frauen!AG27,Frauen!AI27,Frauen!AK27,Frauen!#REF!,Frauen!AM27,Frauen!#REF!,Frauen!AO27)</f>
        <v>0</v>
      </c>
      <c r="C74">
        <f>Frauen!AP27</f>
        <v>0</v>
      </c>
      <c r="D74" s="22">
        <f>Frauen!AQ27</f>
        <v>0</v>
      </c>
      <c r="E74">
        <f>Frauen!AR27</f>
        <v>0</v>
      </c>
    </row>
    <row r="75" spans="1:5" ht="15">
      <c r="A75">
        <f>Frauen!A28</f>
        <v>0</v>
      </c>
      <c r="B75">
        <f>COUNT(Frauen!C28,Frauen!G28,Frauen!I28,Frauen!K28,Frauen!M28,Frauen!O28,Frauen!Q28,Frauen!U28,Frauen!W28,Frauen!Y28,Frauen!AA28,Frauen!AC28,Frauen!AG28,Frauen!AI28,Frauen!AK28,Frauen!#REF!,Frauen!AM28,Frauen!#REF!,Frauen!AO28)</f>
        <v>0</v>
      </c>
      <c r="C75">
        <f>Frauen!AP28</f>
        <v>0</v>
      </c>
      <c r="D75" s="22">
        <f>Frauen!AQ28</f>
        <v>0</v>
      </c>
      <c r="E75">
        <f>Frauen!AR28</f>
        <v>0</v>
      </c>
    </row>
    <row r="76" spans="1:5" ht="15">
      <c r="A76">
        <f>Frauen!A29</f>
        <v>0</v>
      </c>
      <c r="B76">
        <f>COUNT(Frauen!C29,Frauen!G29,Frauen!I29,Frauen!K29,Frauen!M29,Frauen!O29,Frauen!Q29,Frauen!U29,Frauen!W29,Frauen!Y29,Frauen!AA29,Frauen!AC29,Frauen!AG29,Frauen!AI29,Frauen!AK29,Frauen!#REF!,Frauen!AM29,Frauen!#REF!,Frauen!AO29)</f>
        <v>0</v>
      </c>
      <c r="C76">
        <f>Frauen!AP29</f>
        <v>0</v>
      </c>
      <c r="D76" s="22">
        <f>Frauen!AQ29</f>
        <v>0</v>
      </c>
      <c r="E76">
        <f>Frauen!AR29</f>
        <v>0</v>
      </c>
    </row>
    <row r="77" spans="1:5" ht="15">
      <c r="A77">
        <f>Frauen!A30</f>
        <v>0</v>
      </c>
      <c r="B77">
        <f>COUNT(Frauen!C30,Frauen!G30,Frauen!I30,Frauen!K30,Frauen!M30,Frauen!O30,Frauen!Q30,Frauen!U30,Frauen!W30,Frauen!Y30,Frauen!AA30,Frauen!AC30,Frauen!AG30,Frauen!AI30,Frauen!AK30,Frauen!#REF!,Frauen!AM30,Frauen!#REF!,Frauen!AO30)</f>
        <v>0</v>
      </c>
      <c r="C77">
        <f>Frauen!AP30</f>
        <v>0</v>
      </c>
      <c r="D77" s="22">
        <f>Frauen!AQ30</f>
        <v>0</v>
      </c>
      <c r="E77">
        <f>Frauen!AR30</f>
        <v>0</v>
      </c>
    </row>
    <row r="78" spans="1:5" ht="15">
      <c r="A78">
        <f>Frauen!A31</f>
        <v>0</v>
      </c>
      <c r="B78">
        <f>COUNT(Frauen!C31,Frauen!G31,Frauen!I31,Frauen!K31,Frauen!M31,Frauen!O31,Frauen!Q31,Frauen!U31,Frauen!W31,Frauen!Y31,Frauen!AA31,Frauen!AC31,Frauen!AG31,Frauen!AI31,Frauen!AK31,Frauen!#REF!,Frauen!AM31,Frauen!#REF!,Frauen!AO31)</f>
        <v>0</v>
      </c>
      <c r="C78">
        <f>Frauen!AP31</f>
        <v>0</v>
      </c>
      <c r="D78" s="22">
        <f>Frauen!AQ31</f>
        <v>0</v>
      </c>
      <c r="E78">
        <f>Frauen!AR31</f>
        <v>0</v>
      </c>
    </row>
    <row r="79" spans="1:5" ht="15">
      <c r="A79">
        <f>Frauen!A32</f>
        <v>0</v>
      </c>
      <c r="B79">
        <f>COUNT(Frauen!C32,Frauen!G32,Frauen!I32,Frauen!K32,Frauen!M32,Frauen!O32,Frauen!Q32,Frauen!U32,Frauen!W32,Frauen!Y32,Frauen!AA32,Frauen!AC32,Frauen!AG32,Frauen!AI32,Frauen!AK32,Frauen!#REF!,Frauen!AM32,Frauen!#REF!,Frauen!AO32)</f>
        <v>0</v>
      </c>
      <c r="C79">
        <f>Frauen!AP32</f>
        <v>0</v>
      </c>
      <c r="D79" s="22">
        <f>Frauen!AQ32</f>
        <v>0</v>
      </c>
      <c r="E79">
        <f>Frauen!AR32</f>
        <v>0</v>
      </c>
    </row>
    <row r="80" spans="1:5" ht="15">
      <c r="A80">
        <f>Frauen!A33</f>
        <v>0</v>
      </c>
      <c r="B80">
        <f>COUNT(Frauen!C33,Frauen!G33,Frauen!I33,Frauen!K33,Frauen!M33,Frauen!O33,Frauen!Q33,Frauen!U33,Frauen!W33,Frauen!Y33,Frauen!AA33,Frauen!AC33,Frauen!AG33,Frauen!AI33,Frauen!AK33,Frauen!#REF!,Frauen!AM33,Frauen!#REF!,Frauen!AO33)</f>
        <v>0</v>
      </c>
      <c r="C80">
        <f>Frauen!AP33</f>
        <v>0</v>
      </c>
      <c r="D80" s="22">
        <f>Frauen!AQ33</f>
        <v>0</v>
      </c>
      <c r="E80">
        <f>Frauen!AR33</f>
        <v>0</v>
      </c>
    </row>
    <row r="81" spans="1:5" ht="15">
      <c r="A81">
        <f>Frauen!A34</f>
        <v>0</v>
      </c>
      <c r="B81">
        <f>COUNT(Frauen!C34,Frauen!G34,Frauen!I34,Frauen!K34,Frauen!M34,Frauen!O34,Frauen!Q34,Frauen!U34,Frauen!W34,Frauen!Y34,Frauen!AA34,Frauen!AC34,Frauen!AG34,Frauen!AI34,Frauen!AK34,Frauen!#REF!,Frauen!AM34,Frauen!#REF!,Frauen!AO34)</f>
        <v>0</v>
      </c>
      <c r="C81">
        <f>Frauen!AP34</f>
        <v>0</v>
      </c>
      <c r="D81" s="22">
        <f>Frauen!AQ34</f>
        <v>0</v>
      </c>
      <c r="E81">
        <f>Frauen!AR34</f>
        <v>0</v>
      </c>
    </row>
    <row r="82" spans="1:5" ht="15">
      <c r="A82">
        <f>Frauen!A35</f>
        <v>0</v>
      </c>
      <c r="B82">
        <f>COUNT(Frauen!C35,Frauen!G35,Frauen!I35,Frauen!K35,Frauen!M35,Frauen!O35,Frauen!Q35,Frauen!U35,Frauen!W35,Frauen!Y35,Frauen!AA35,Frauen!AC35,Frauen!AG35,Frauen!AI35,Frauen!AK35,Frauen!#REF!,Frauen!AM35,Frauen!#REF!,Frauen!AO35)</f>
        <v>0</v>
      </c>
      <c r="C82">
        <f>Frauen!AP35</f>
        <v>0</v>
      </c>
      <c r="D82" s="22">
        <f>Frauen!AQ35</f>
        <v>0</v>
      </c>
      <c r="E82">
        <f>Frauen!AR35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2018-11-02T13:56:14Z</dcterms:modified>
  <cp:category/>
  <cp:version/>
  <cp:contentType/>
  <cp:contentStatus/>
</cp:coreProperties>
</file>