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Bauer\Downloads\"/>
    </mc:Choice>
  </mc:AlternateContent>
  <xr:revisionPtr revIDLastSave="0" documentId="8_{81E1A8BE-9348-4F69-AEC6-E5BBD7467645}" xr6:coauthVersionLast="31" xr6:coauthVersionMax="31" xr10:uidLastSave="{00000000-0000-0000-0000-000000000000}"/>
  <bookViews>
    <workbookView xWindow="0" yWindow="0" windowWidth="24720" windowHeight="12510" tabRatio="710" firstSheet="2" activeTab="13"/>
  </bookViews>
  <sheets>
    <sheet name="Knirpse" sheetId="13" r:id="rId1"/>
    <sheet name="U8" sheetId="1" r:id="rId2"/>
    <sheet name="U10" sheetId="2" r:id="rId3"/>
    <sheet name="U12" sheetId="3" r:id="rId4"/>
    <sheet name="U14" sheetId="4" r:id="rId5"/>
    <sheet name="U16" sheetId="8" r:id="rId6"/>
    <sheet name="U18" sheetId="11" r:id="rId7"/>
    <sheet name="U20" sheetId="10" r:id="rId8"/>
    <sheet name="Hauptklasse" sheetId="9" r:id="rId9"/>
    <sheet name="Allg. Kl. 30" sheetId="7" r:id="rId10"/>
    <sheet name="Allg. Kl. 40" sheetId="6" r:id="rId11"/>
    <sheet name="Allg. Kl. 50" sheetId="5" r:id="rId12"/>
    <sheet name="Allg. Kl. 60" sheetId="12" r:id="rId13"/>
    <sheet name="Allg. Kl. 70" sheetId="14" r:id="rId14"/>
    <sheet name="Nordic Walking" sheetId="15" r:id="rId15"/>
  </sheets>
  <externalReferences>
    <externalReference r:id="rId16"/>
  </externalReferences>
  <calcPr calcId="179021"/>
</workbook>
</file>

<file path=xl/calcChain.xml><?xml version="1.0" encoding="utf-8"?>
<calcChain xmlns="http://schemas.openxmlformats.org/spreadsheetml/2006/main">
  <c r="P10" i="6" l="1"/>
  <c r="P14" i="6"/>
  <c r="P9" i="12"/>
  <c r="P10" i="12"/>
  <c r="P7" i="12"/>
  <c r="P8" i="12"/>
  <c r="P22" i="6"/>
  <c r="P25" i="6"/>
  <c r="P23" i="6"/>
  <c r="P18" i="12"/>
  <c r="C18" i="12"/>
  <c r="P7" i="5"/>
  <c r="P15" i="5"/>
  <c r="P11" i="5"/>
  <c r="C11" i="5"/>
  <c r="P24" i="6"/>
  <c r="C22" i="6"/>
  <c r="P10" i="4"/>
  <c r="C10" i="4"/>
  <c r="P9" i="3"/>
  <c r="C9" i="3"/>
  <c r="P21" i="3"/>
  <c r="P20" i="3"/>
  <c r="P17" i="3"/>
  <c r="C20" i="3"/>
  <c r="C21" i="3"/>
  <c r="C17" i="3"/>
  <c r="P8" i="2"/>
  <c r="C8" i="2"/>
  <c r="P13" i="1"/>
  <c r="C13" i="1"/>
  <c r="P8" i="15"/>
  <c r="P19" i="15"/>
  <c r="P6" i="8"/>
  <c r="P9" i="4"/>
  <c r="P18" i="4"/>
  <c r="P8" i="3"/>
  <c r="P9" i="2"/>
  <c r="P17" i="2"/>
  <c r="P7" i="13"/>
  <c r="P18" i="13"/>
  <c r="P9" i="6"/>
  <c r="P13" i="6"/>
  <c r="P7" i="2"/>
  <c r="P10" i="1"/>
  <c r="P7" i="15"/>
  <c r="P17" i="15"/>
  <c r="P18" i="15"/>
  <c r="P6" i="14"/>
  <c r="P10" i="7"/>
  <c r="P6" i="10"/>
  <c r="P6" i="15"/>
  <c r="P19" i="12"/>
  <c r="P6" i="5"/>
  <c r="P8" i="5"/>
  <c r="P9" i="5"/>
  <c r="P10" i="5"/>
  <c r="P24" i="5"/>
  <c r="P11" i="6"/>
  <c r="P8" i="4"/>
  <c r="P6" i="2"/>
  <c r="P16" i="2"/>
  <c r="P22" i="2"/>
  <c r="P21" i="2"/>
  <c r="P20" i="2"/>
  <c r="P25" i="1"/>
  <c r="P9" i="15"/>
  <c r="P6" i="12"/>
  <c r="P13" i="5"/>
  <c r="P16" i="5"/>
  <c r="P12" i="5"/>
  <c r="P14" i="5"/>
  <c r="P6" i="6"/>
  <c r="P7" i="6"/>
  <c r="P8" i="6"/>
  <c r="P12" i="6"/>
  <c r="P17" i="7"/>
  <c r="P8" i="7"/>
  <c r="P7" i="7"/>
  <c r="P9" i="7"/>
  <c r="P6" i="7"/>
  <c r="P15" i="9"/>
  <c r="P6" i="9"/>
  <c r="P7" i="9"/>
  <c r="P7" i="8"/>
  <c r="P8" i="8"/>
  <c r="P17" i="4"/>
  <c r="P6" i="4"/>
  <c r="P7" i="4"/>
  <c r="P18" i="2"/>
  <c r="P19" i="2"/>
  <c r="P21" i="1"/>
  <c r="P23" i="1"/>
  <c r="P24" i="1"/>
  <c r="P22" i="1"/>
  <c r="P7" i="1"/>
  <c r="P8" i="1"/>
  <c r="P9" i="1"/>
  <c r="P12" i="1"/>
  <c r="P11" i="1"/>
  <c r="P6" i="1"/>
  <c r="P8" i="13"/>
  <c r="P9" i="13"/>
  <c r="P19" i="3"/>
  <c r="P18" i="3"/>
  <c r="P7" i="3"/>
  <c r="P6" i="3"/>
  <c r="P17" i="13"/>
  <c r="P6" i="13"/>
</calcChain>
</file>

<file path=xl/sharedStrings.xml><?xml version="1.0" encoding="utf-8"?>
<sst xmlns="http://schemas.openxmlformats.org/spreadsheetml/2006/main" count="918" uniqueCount="215">
  <si>
    <t>Platz</t>
  </si>
  <si>
    <t>Name</t>
  </si>
  <si>
    <t>Jg.</t>
  </si>
  <si>
    <t>Nat</t>
  </si>
  <si>
    <t>Verein/Ort</t>
  </si>
  <si>
    <t>Fischamend</t>
  </si>
  <si>
    <t>Parndorf</t>
  </si>
  <si>
    <t>Bruck/L.</t>
  </si>
  <si>
    <t>Total</t>
  </si>
  <si>
    <t>Mörbisch</t>
  </si>
  <si>
    <t>Ebreichsdorf</t>
  </si>
  <si>
    <t xml:space="preserve">Wien </t>
  </si>
  <si>
    <t>Enzersdorf/F.</t>
  </si>
  <si>
    <t>Pama</t>
  </si>
  <si>
    <t>Nordic Walking W</t>
  </si>
  <si>
    <t>Nordic Walking M</t>
  </si>
  <si>
    <t>Frauenk.</t>
  </si>
  <si>
    <t>Zwischenstand Laufcup Ost 2018</t>
  </si>
  <si>
    <t>Knirpse M 2013 u. jünger</t>
  </si>
  <si>
    <t>Knirpse W 2013 u. jünger</t>
  </si>
  <si>
    <t>U8 M 11-12</t>
  </si>
  <si>
    <t>U8 W 11-12</t>
  </si>
  <si>
    <t>U10 M 09-10</t>
  </si>
  <si>
    <t>U10 W 09-10</t>
  </si>
  <si>
    <t>U12 M 07-08</t>
  </si>
  <si>
    <t>U12 W 07-08</t>
  </si>
  <si>
    <t>U14 M 05-06</t>
  </si>
  <si>
    <t>U14 W 05-06</t>
  </si>
  <si>
    <t>U16 M 03-04</t>
  </si>
  <si>
    <t>U16 W 03-04</t>
  </si>
  <si>
    <t>U18 M 01-02</t>
  </si>
  <si>
    <t>U18 W 01-02</t>
  </si>
  <si>
    <t>U20 M 99-00</t>
  </si>
  <si>
    <t>U20 W 99-00</t>
  </si>
  <si>
    <t>Hauptklasse M 89-98</t>
  </si>
  <si>
    <t>Hauptklasse W 89-98</t>
  </si>
  <si>
    <t>Allg. Kl. M30 79-88</t>
  </si>
  <si>
    <t>Allg. Kl. W30 79-88</t>
  </si>
  <si>
    <t>Allg. Kl. M40 69-78</t>
  </si>
  <si>
    <t>Allg. Kl. W40 69-78</t>
  </si>
  <si>
    <t>Allg. Kl. M50 59-68</t>
  </si>
  <si>
    <t>Allg. Kl. W50 59-68</t>
  </si>
  <si>
    <t>Allg. Kl. M60 49-58</t>
  </si>
  <si>
    <t>Allg. Kl. W60 49-58</t>
  </si>
  <si>
    <t>Allg. Kl. M70 48 u.älter</t>
  </si>
  <si>
    <t>Allg. Kl. W70 48 u.älter</t>
  </si>
  <si>
    <t xml:space="preserve">Kolroser Laurenz </t>
  </si>
  <si>
    <t>Wiener Sport Club</t>
  </si>
  <si>
    <t>AUT</t>
  </si>
  <si>
    <t xml:space="preserve">Lukat Raphael </t>
  </si>
  <si>
    <t>Wien</t>
  </si>
  <si>
    <t xml:space="preserve">Stidl Finn </t>
  </si>
  <si>
    <t>Himberg</t>
  </si>
  <si>
    <t>1.</t>
  </si>
  <si>
    <t>2.</t>
  </si>
  <si>
    <t>3.</t>
  </si>
  <si>
    <t>4.</t>
  </si>
  <si>
    <t>5.</t>
  </si>
  <si>
    <t>6.</t>
  </si>
  <si>
    <t xml:space="preserve">Tankova Tiffany </t>
  </si>
  <si>
    <t>Bratislava</t>
  </si>
  <si>
    <t>SVK</t>
  </si>
  <si>
    <t>Fischamend Runners</t>
  </si>
  <si>
    <t xml:space="preserve">Ackerler Patrick </t>
  </si>
  <si>
    <t>LMB</t>
  </si>
  <si>
    <t xml:space="preserve">Kolroser Moritz </t>
  </si>
  <si>
    <t xml:space="preserve">Szankowich Julian </t>
  </si>
  <si>
    <t xml:space="preserve">Gartner Raphael </t>
  </si>
  <si>
    <t>Hoadläufer Frauenkirchen</t>
  </si>
  <si>
    <t xml:space="preserve">Lukat Marcel </t>
  </si>
  <si>
    <t xml:space="preserve">Mihel Kristian </t>
  </si>
  <si>
    <t>7.</t>
  </si>
  <si>
    <t>8.</t>
  </si>
  <si>
    <t>1.Laufclub Parndorf</t>
  </si>
  <si>
    <t xml:space="preserve">Bohrer Stella </t>
  </si>
  <si>
    <t xml:space="preserve">Haubenwallner Anna-Elisa </t>
  </si>
  <si>
    <t xml:space="preserve">Bohrer Greta </t>
  </si>
  <si>
    <t xml:space="preserve">Voglsinger Marie </t>
  </si>
  <si>
    <t xml:space="preserve">Voglsinger Linda </t>
  </si>
  <si>
    <t xml:space="preserve">Hacker Samuel </t>
  </si>
  <si>
    <t>09</t>
  </si>
  <si>
    <t xml:space="preserve">Mihel Elizabeth </t>
  </si>
  <si>
    <t xml:space="preserve">Pichler Anna-Lena </t>
  </si>
  <si>
    <t>Höflein</t>
  </si>
  <si>
    <t xml:space="preserve">Gartner Isabel </t>
  </si>
  <si>
    <t xml:space="preserve">Berger Nina </t>
  </si>
  <si>
    <t xml:space="preserve">Bohrer Julia </t>
  </si>
  <si>
    <t xml:space="preserve">Pichler Sophie-Marie </t>
  </si>
  <si>
    <t>9.</t>
  </si>
  <si>
    <t>10.</t>
  </si>
  <si>
    <t xml:space="preserve">Mitterauer Simone </t>
  </si>
  <si>
    <t xml:space="preserve">Ackerler Anja </t>
  </si>
  <si>
    <t>07</t>
  </si>
  <si>
    <t>08</t>
  </si>
  <si>
    <t xml:space="preserve">Lang Marc </t>
  </si>
  <si>
    <t>ULT Gols</t>
  </si>
  <si>
    <t xml:space="preserve">Szankowich Sebastian </t>
  </si>
  <si>
    <t>1. Laufclub Parndorf</t>
  </si>
  <si>
    <t xml:space="preserve">Litzenberger Nina </t>
  </si>
  <si>
    <t>HSV Bruck Kaisersteinbruch</t>
  </si>
  <si>
    <t>05</t>
  </si>
  <si>
    <t xml:space="preserve">Haller Stefan </t>
  </si>
  <si>
    <t xml:space="preserve">Reznicek Paul </t>
  </si>
  <si>
    <t>KUS ÖBV Pro Team</t>
  </si>
  <si>
    <t xml:space="preserve">Bendekovics David </t>
  </si>
  <si>
    <t>Hainburg/Donau</t>
  </si>
  <si>
    <t>06</t>
  </si>
  <si>
    <t xml:space="preserve">Keringer Jonas </t>
  </si>
  <si>
    <t xml:space="preserve">Koller Christof </t>
  </si>
  <si>
    <t>03</t>
  </si>
  <si>
    <t>00</t>
  </si>
  <si>
    <t xml:space="preserve">Tremel Barbara </t>
  </si>
  <si>
    <t>Zwölfaxing</t>
  </si>
  <si>
    <t xml:space="preserve">Bruck Markus </t>
  </si>
  <si>
    <t xml:space="preserve">Dragschitz Florian </t>
  </si>
  <si>
    <t xml:space="preserve">Bichl Alexander </t>
  </si>
  <si>
    <t>Raiffeisenbank Zwettl</t>
  </si>
  <si>
    <t xml:space="preserve">Ondrovics Mario </t>
  </si>
  <si>
    <t>Götzendorf</t>
  </si>
  <si>
    <t xml:space="preserve">Dvorak Franz </t>
  </si>
  <si>
    <t>www.der-maler.at</t>
  </si>
  <si>
    <t>LTC Seewinkel</t>
  </si>
  <si>
    <t xml:space="preserve">Riedler Michael </t>
  </si>
  <si>
    <t>TeamArrow / Lauftreff Vösendorf</t>
  </si>
  <si>
    <t xml:space="preserve">Stampf Ines </t>
  </si>
  <si>
    <t xml:space="preserve">Steger Michaela </t>
  </si>
  <si>
    <t xml:space="preserve">Nemedi Katalin </t>
  </si>
  <si>
    <t xml:space="preserve">Lederer Ildiko </t>
  </si>
  <si>
    <t>SRS</t>
  </si>
  <si>
    <t>HUN</t>
  </si>
  <si>
    <t xml:space="preserve">Ladich Roland </t>
  </si>
  <si>
    <t xml:space="preserve">Kraft Andreas </t>
  </si>
  <si>
    <t>KSV Flughafen Wien AG/Team Sportordination</t>
  </si>
  <si>
    <t xml:space="preserve">Thyringer Michael </t>
  </si>
  <si>
    <t>Mönchhof</t>
  </si>
  <si>
    <t xml:space="preserve">Kohlenberger David </t>
  </si>
  <si>
    <t>Bruckneudorf</t>
  </si>
  <si>
    <t xml:space="preserve">Gartner Wilfried </t>
  </si>
  <si>
    <t>12.</t>
  </si>
  <si>
    <t>14.</t>
  </si>
  <si>
    <t>Bruck an der Leitha</t>
  </si>
  <si>
    <t xml:space="preserve">Kreuzberger Irene </t>
  </si>
  <si>
    <t>Megasports</t>
  </si>
  <si>
    <t>Baumgartner Otmar DI</t>
  </si>
  <si>
    <t>UAB Athletics</t>
  </si>
  <si>
    <t xml:space="preserve">Kargl Johann </t>
  </si>
  <si>
    <t xml:space="preserve">Markl Bernhard </t>
  </si>
  <si>
    <t>Edelstal</t>
  </si>
  <si>
    <t xml:space="preserve">Nemeth Johann </t>
  </si>
  <si>
    <t xml:space="preserve">Schäfer Wilhelm </t>
  </si>
  <si>
    <t xml:space="preserve">Lerchner Hans-Peter </t>
  </si>
  <si>
    <t xml:space="preserve">Spitzer Wilhelm </t>
  </si>
  <si>
    <t>Gänserndorf</t>
  </si>
  <si>
    <t xml:space="preserve">Zwickeldorfer Gerhard </t>
  </si>
  <si>
    <t>Scharndorf</t>
  </si>
  <si>
    <t xml:space="preserve">Müller Walter </t>
  </si>
  <si>
    <t xml:space="preserve">Rupp Otto </t>
  </si>
  <si>
    <t xml:space="preserve">Schlesinger Leopold </t>
  </si>
  <si>
    <t xml:space="preserve">Rupp Franz </t>
  </si>
  <si>
    <t xml:space="preserve">Krakhofer Ferdinand </t>
  </si>
  <si>
    <t>Bruck / Leitha</t>
  </si>
  <si>
    <t xml:space="preserve">Strassner Edit </t>
  </si>
  <si>
    <t>Sportunion Lanzenkirchen</t>
  </si>
  <si>
    <t xml:space="preserve">Mayerhofer Anton </t>
  </si>
  <si>
    <t>Power Nordic Walking Wien West</t>
  </si>
  <si>
    <t xml:space="preserve">Bruckner Andreas </t>
  </si>
  <si>
    <t>Papp Artur</t>
  </si>
  <si>
    <t>80</t>
  </si>
  <si>
    <t xml:space="preserve">AUT </t>
  </si>
  <si>
    <t>86</t>
  </si>
  <si>
    <t>Eisler Jürgen</t>
  </si>
  <si>
    <t>KSV Flughafen Wien AG</t>
  </si>
  <si>
    <t>74</t>
  </si>
  <si>
    <t>71</t>
  </si>
  <si>
    <t>72</t>
  </si>
  <si>
    <t>76</t>
  </si>
  <si>
    <t>60</t>
  </si>
  <si>
    <t>St. Andrä am Zicksee</t>
  </si>
  <si>
    <t>Pfister Michael</t>
  </si>
  <si>
    <t>48</t>
  </si>
  <si>
    <t>Mihelova Gabriela</t>
  </si>
  <si>
    <t>73</t>
  </si>
  <si>
    <t>Wimmer Anna Maria</t>
  </si>
  <si>
    <t>Schuh Udo</t>
  </si>
  <si>
    <t>11</t>
  </si>
  <si>
    <t>Mitterauer Leo Lukas</t>
  </si>
  <si>
    <t>Josefinum</t>
  </si>
  <si>
    <t>Laufteam Burgenland Eisenstadt</t>
  </si>
  <si>
    <t>10</t>
  </si>
  <si>
    <t>Zinkl Sebastian</t>
  </si>
  <si>
    <t>Huber Rene</t>
  </si>
  <si>
    <t>Weniweger Albert</t>
  </si>
  <si>
    <t/>
  </si>
  <si>
    <t>Rezac Clara</t>
  </si>
  <si>
    <t>Dvorak Alexander</t>
  </si>
  <si>
    <t>Tschida Johanna</t>
  </si>
  <si>
    <t>Thury Tim</t>
  </si>
  <si>
    <t>Haubenwallner Markus</t>
  </si>
  <si>
    <t>Nemeth Martina</t>
  </si>
  <si>
    <t>Steurer Jakob</t>
  </si>
  <si>
    <t>Bucsis Mark</t>
  </si>
  <si>
    <t>Kargl Claudia</t>
  </si>
  <si>
    <t>Schwinger Horst</t>
  </si>
  <si>
    <t xml:space="preserve">AUT       </t>
  </si>
  <si>
    <t>Luntzer Franz</t>
  </si>
  <si>
    <t>Müllner Erwin</t>
  </si>
  <si>
    <t>Bandat Fritz</t>
  </si>
  <si>
    <t>Schwadorf</t>
  </si>
  <si>
    <t>WStV</t>
  </si>
  <si>
    <t>Vienna Bullfrogs</t>
  </si>
  <si>
    <t>Takacs Wolfgang</t>
  </si>
  <si>
    <t>(Bruck an der leitha )</t>
  </si>
  <si>
    <t>(Jois)</t>
  </si>
  <si>
    <t>Weiden am See</t>
  </si>
  <si>
    <t>alle Läufe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</si>
</sst>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  <charset val="1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Fill="1"/>
    <xf numFmtId="0" fontId="1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7" xfId="0" applyFont="1" applyBorder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0" fillId="0" borderId="7" xfId="1" applyFont="1" applyBorder="1"/>
    <xf numFmtId="0" fontId="9" fillId="0" borderId="7" xfId="1" applyFont="1" applyFill="1" applyBorder="1"/>
    <xf numFmtId="0" fontId="12" fillId="0" borderId="11" xfId="0" applyFont="1" applyBorder="1" applyAlignment="1">
      <alignment horizontal="center"/>
    </xf>
    <xf numFmtId="0" fontId="12" fillId="0" borderId="7" xfId="1" applyFont="1" applyBorder="1"/>
    <xf numFmtId="0" fontId="12" fillId="0" borderId="7" xfId="0" applyFont="1" applyBorder="1" applyAlignment="1">
      <alignment horizontal="center"/>
    </xf>
    <xf numFmtId="0" fontId="0" fillId="0" borderId="0" xfId="1" applyFont="1" applyBorder="1"/>
    <xf numFmtId="0" fontId="9" fillId="0" borderId="0" xfId="1" applyFont="1" applyFill="1" applyBorder="1"/>
    <xf numFmtId="0" fontId="12" fillId="0" borderId="0" xfId="0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8" xfId="1" applyFont="1" applyBorder="1"/>
    <xf numFmtId="0" fontId="12" fillId="0" borderId="8" xfId="1" applyFont="1" applyFill="1" applyBorder="1"/>
    <xf numFmtId="0" fontId="12" fillId="0" borderId="8" xfId="1" applyFont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5" fillId="0" borderId="0" xfId="0" applyFont="1" applyBorder="1"/>
    <xf numFmtId="0" fontId="13" fillId="0" borderId="7" xfId="0" applyFont="1" applyBorder="1"/>
    <xf numFmtId="0" fontId="12" fillId="0" borderId="7" xfId="0" applyFont="1" applyBorder="1"/>
    <xf numFmtId="0" fontId="13" fillId="0" borderId="9" xfId="0" applyFont="1" applyBorder="1"/>
    <xf numFmtId="0" fontId="13" fillId="0" borderId="7" xfId="0" quotePrefix="1" applyFont="1" applyBorder="1"/>
    <xf numFmtId="0" fontId="12" fillId="0" borderId="7" xfId="0" quotePrefix="1" applyFont="1" applyBorder="1"/>
    <xf numFmtId="0" fontId="13" fillId="0" borderId="0" xfId="0" quotePrefix="1" applyFont="1" applyBorder="1"/>
    <xf numFmtId="0" fontId="15" fillId="0" borderId="7" xfId="0" applyFont="1" applyFill="1" applyBorder="1"/>
    <xf numFmtId="0" fontId="13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4" fillId="2" borderId="2" xfId="0" applyFont="1" applyFill="1" applyBorder="1" applyAlignment="1"/>
    <xf numFmtId="0" fontId="13" fillId="0" borderId="7" xfId="0" quotePrefix="1" applyFont="1" applyBorder="1" applyAlignment="1"/>
    <xf numFmtId="0" fontId="0" fillId="0" borderId="7" xfId="0" applyFill="1" applyBorder="1" applyAlignment="1"/>
    <xf numFmtId="0" fontId="12" fillId="0" borderId="7" xfId="0" applyFont="1" applyFill="1" applyBorder="1" applyAlignment="1"/>
    <xf numFmtId="0" fontId="2" fillId="0" borderId="7" xfId="0" applyFont="1" applyFill="1" applyBorder="1" applyAlignment="1"/>
    <xf numFmtId="0" fontId="0" fillId="0" borderId="0" xfId="0" applyFill="1" applyBorder="1" applyAlignment="1"/>
    <xf numFmtId="0" fontId="12" fillId="0" borderId="8" xfId="0" applyFont="1" applyFill="1" applyBorder="1" applyAlignment="1"/>
    <xf numFmtId="0" fontId="12" fillId="0" borderId="7" xfId="0" quotePrefix="1" applyFont="1" applyBorder="1" applyAlignment="1"/>
    <xf numFmtId="0" fontId="15" fillId="0" borderId="7" xfId="0" applyFont="1" applyFill="1" applyBorder="1" applyAlignment="1"/>
    <xf numFmtId="0" fontId="12" fillId="0" borderId="7" xfId="0" quotePrefix="1" applyFont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/>
    <xf numFmtId="0" fontId="15" fillId="0" borderId="0" xfId="0" applyFont="1" applyFill="1" applyBorder="1"/>
    <xf numFmtId="0" fontId="2" fillId="0" borderId="7" xfId="0" applyFont="1" applyBorder="1"/>
    <xf numFmtId="0" fontId="15" fillId="0" borderId="0" xfId="0" applyNumberFormat="1" applyFont="1" applyFill="1" applyBorder="1" applyAlignment="1">
      <alignment horizontal="center"/>
    </xf>
    <xf numFmtId="0" fontId="12" fillId="0" borderId="7" xfId="1" applyFont="1" applyFill="1" applyBorder="1" applyAlignment="1"/>
    <xf numFmtId="0" fontId="9" fillId="0" borderId="7" xfId="1" applyFont="1" applyFill="1" applyBorder="1" applyAlignment="1"/>
    <xf numFmtId="0" fontId="2" fillId="0" borderId="7" xfId="1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6" fillId="0" borderId="8" xfId="0" applyFont="1" applyFill="1" applyBorder="1"/>
    <xf numFmtId="0" fontId="9" fillId="0" borderId="0" xfId="1" applyFont="1" applyFill="1" applyBorder="1" applyAlignment="1"/>
    <xf numFmtId="0" fontId="2" fillId="0" borderId="8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/>
    <xf numFmtId="0" fontId="15" fillId="0" borderId="0" xfId="0" applyFont="1" applyFill="1" applyBorder="1" applyAlignment="1"/>
    <xf numFmtId="0" fontId="2" fillId="0" borderId="8" xfId="0" applyFont="1" applyBorder="1"/>
    <xf numFmtId="177" fontId="13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Font="1" applyBorder="1"/>
    <xf numFmtId="0" fontId="2" fillId="0" borderId="10" xfId="0" applyFont="1" applyBorder="1"/>
    <xf numFmtId="0" fontId="0" fillId="0" borderId="9" xfId="0" applyFill="1" applyBorder="1" applyAlignment="1"/>
    <xf numFmtId="0" fontId="17" fillId="0" borderId="7" xfId="1" applyFont="1" applyFill="1" applyBorder="1"/>
    <xf numFmtId="0" fontId="13" fillId="0" borderId="9" xfId="0" quotePrefix="1" applyFont="1" applyBorder="1"/>
    <xf numFmtId="0" fontId="13" fillId="0" borderId="9" xfId="0" quotePrefix="1" applyFont="1" applyBorder="1" applyAlignment="1">
      <alignment horizontal="center"/>
    </xf>
    <xf numFmtId="0" fontId="13" fillId="0" borderId="9" xfId="0" quotePrefix="1" applyFont="1" applyBorder="1" applyAlignment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9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Border="1" applyAlignment="1"/>
    <xf numFmtId="0" fontId="4" fillId="2" borderId="19" xfId="0" applyFont="1" applyFill="1" applyBorder="1" applyAlignment="1"/>
    <xf numFmtId="0" fontId="3" fillId="0" borderId="5" xfId="0" applyFont="1" applyBorder="1" applyAlignment="1">
      <alignment horizontal="center"/>
    </xf>
    <xf numFmtId="0" fontId="12" fillId="0" borderId="9" xfId="0" quotePrefix="1" applyFont="1" applyBorder="1"/>
    <xf numFmtId="0" fontId="12" fillId="0" borderId="9" xfId="0" applyFont="1" applyBorder="1" applyAlignment="1">
      <alignment horizontal="center"/>
    </xf>
    <xf numFmtId="0" fontId="12" fillId="0" borderId="9" xfId="0" quotePrefix="1" applyFont="1" applyBorder="1" applyAlignment="1"/>
    <xf numFmtId="0" fontId="12" fillId="0" borderId="12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8" fillId="0" borderId="9" xfId="0" applyFont="1" applyFill="1" applyBorder="1"/>
    <xf numFmtId="0" fontId="15" fillId="0" borderId="9" xfId="0" applyFont="1" applyFill="1" applyBorder="1" applyAlignment="1"/>
    <xf numFmtId="0" fontId="0" fillId="0" borderId="9" xfId="1" applyNumberFormat="1" applyFont="1" applyBorder="1" applyAlignment="1">
      <alignment horizontal="center"/>
    </xf>
    <xf numFmtId="0" fontId="15" fillId="0" borderId="9" xfId="0" applyFont="1" applyFill="1" applyBorder="1"/>
    <xf numFmtId="0" fontId="3" fillId="0" borderId="21" xfId="0" applyFont="1" applyBorder="1" applyAlignment="1">
      <alignment horizontal="center"/>
    </xf>
    <xf numFmtId="0" fontId="12" fillId="0" borderId="13" xfId="1" applyFont="1" applyBorder="1"/>
    <xf numFmtId="0" fontId="12" fillId="0" borderId="13" xfId="1" applyFont="1" applyBorder="1" applyAlignment="1">
      <alignment horizontal="center"/>
    </xf>
    <xf numFmtId="0" fontId="12" fillId="0" borderId="13" xfId="1" applyFont="1" applyFill="1" applyBorder="1"/>
    <xf numFmtId="0" fontId="12" fillId="0" borderId="13" xfId="1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3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quotePrefix="1" applyFont="1" applyBorder="1" applyAlignment="1">
      <alignment horizontal="center"/>
    </xf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12" fillId="3" borderId="8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2" fillId="3" borderId="7" xfId="0" applyFont="1" applyFill="1" applyBorder="1"/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 applyAlignment="1"/>
    <xf numFmtId="0" fontId="9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2" fillId="3" borderId="0" xfId="0" applyFont="1" applyFill="1"/>
    <xf numFmtId="0" fontId="12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8" xfId="0" applyFont="1" applyBorder="1"/>
    <xf numFmtId="0" fontId="12" fillId="0" borderId="8" xfId="1" applyNumberFormat="1" applyFont="1" applyBorder="1" applyAlignment="1">
      <alignment horizontal="center"/>
    </xf>
    <xf numFmtId="0" fontId="5" fillId="0" borderId="7" xfId="0" applyFont="1" applyFill="1" applyBorder="1"/>
    <xf numFmtId="0" fontId="14" fillId="0" borderId="11" xfId="0" applyFont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8" xfId="0" quotePrefix="1" applyFont="1" applyBorder="1"/>
    <xf numFmtId="0" fontId="12" fillId="0" borderId="8" xfId="0" quotePrefix="1" applyFont="1" applyBorder="1" applyAlignment="1"/>
    <xf numFmtId="0" fontId="12" fillId="3" borderId="11" xfId="0" applyFont="1" applyFill="1" applyBorder="1" applyAlignment="1">
      <alignment horizontal="center"/>
    </xf>
    <xf numFmtId="0" fontId="2" fillId="0" borderId="7" xfId="1" applyFont="1" applyBorder="1"/>
    <xf numFmtId="0" fontId="2" fillId="0" borderId="7" xfId="1" applyFont="1" applyFill="1" applyBorder="1"/>
    <xf numFmtId="0" fontId="2" fillId="0" borderId="7" xfId="1" applyFont="1" applyFill="1" applyBorder="1" applyAlignment="1"/>
    <xf numFmtId="0" fontId="12" fillId="3" borderId="7" xfId="1" applyFont="1" applyFill="1" applyBorder="1"/>
    <xf numFmtId="0" fontId="12" fillId="3" borderId="7" xfId="1" applyFont="1" applyFill="1" applyBorder="1" applyAlignment="1">
      <alignment horizontal="center"/>
    </xf>
    <xf numFmtId="0" fontId="16" fillId="0" borderId="7" xfId="0" applyFont="1" applyFill="1" applyBorder="1"/>
    <xf numFmtId="0" fontId="2" fillId="3" borderId="7" xfId="1" applyFont="1" applyFill="1" applyBorder="1"/>
    <xf numFmtId="0" fontId="2" fillId="3" borderId="7" xfId="1" applyFont="1" applyFill="1" applyBorder="1" applyAlignment="1">
      <alignment horizontal="center"/>
    </xf>
    <xf numFmtId="0" fontId="2" fillId="3" borderId="7" xfId="1" applyFont="1" applyFill="1" applyBorder="1" applyAlignment="1"/>
    <xf numFmtId="0" fontId="12" fillId="0" borderId="8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0</xdr:row>
      <xdr:rowOff>47625</xdr:rowOff>
    </xdr:from>
    <xdr:to>
      <xdr:col>13</xdr:col>
      <xdr:colOff>676275</xdr:colOff>
      <xdr:row>3</xdr:row>
      <xdr:rowOff>257175</xdr:rowOff>
    </xdr:to>
    <xdr:pic>
      <xdr:nvPicPr>
        <xdr:cNvPr id="1757" name="Grafik 2" descr="Logo-Läufer-300dpi1.jpg">
          <a:extLst>
            <a:ext uri="{FF2B5EF4-FFF2-40B4-BE49-F238E27FC236}">
              <a16:creationId xmlns:a16="http://schemas.microsoft.com/office/drawing/2014/main" id="{05441B02-3621-4BF3-BF3D-F84C2E82C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7625"/>
          <a:ext cx="676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28575</xdr:rowOff>
    </xdr:from>
    <xdr:to>
      <xdr:col>4</xdr:col>
      <xdr:colOff>219075</xdr:colOff>
      <xdr:row>3</xdr:row>
      <xdr:rowOff>47625</xdr:rowOff>
    </xdr:to>
    <xdr:pic>
      <xdr:nvPicPr>
        <xdr:cNvPr id="1758" name="Grafik 4" descr="Logo Laufcup Ost 2018.jpg">
          <a:extLst>
            <a:ext uri="{FF2B5EF4-FFF2-40B4-BE49-F238E27FC236}">
              <a16:creationId xmlns:a16="http://schemas.microsoft.com/office/drawing/2014/main" id="{4C08FDEF-0AE7-4B76-B38F-8FFD003F0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619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4</xdr:col>
      <xdr:colOff>209550</xdr:colOff>
      <xdr:row>14</xdr:row>
      <xdr:rowOff>19050</xdr:rowOff>
    </xdr:to>
    <xdr:pic>
      <xdr:nvPicPr>
        <xdr:cNvPr id="1759" name="Grafik 5" descr="Logo Laufcup Ost 2018.jpg">
          <a:extLst>
            <a:ext uri="{FF2B5EF4-FFF2-40B4-BE49-F238E27FC236}">
              <a16:creationId xmlns:a16="http://schemas.microsoft.com/office/drawing/2014/main" id="{BFC3D84D-F372-441E-A042-A62AC1C8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6220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114300</xdr:rowOff>
    </xdr:from>
    <xdr:to>
      <xdr:col>13</xdr:col>
      <xdr:colOff>523875</xdr:colOff>
      <xdr:row>3</xdr:row>
      <xdr:rowOff>161925</xdr:rowOff>
    </xdr:to>
    <xdr:pic>
      <xdr:nvPicPr>
        <xdr:cNvPr id="10971" name="Grafik 2" descr="Logo-Läufer-300dpi1.jpg">
          <a:extLst>
            <a:ext uri="{FF2B5EF4-FFF2-40B4-BE49-F238E27FC236}">
              <a16:creationId xmlns:a16="http://schemas.microsoft.com/office/drawing/2014/main" id="{979BDF41-77B9-438B-A407-A5F2B54EB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14300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495300</xdr:rowOff>
    </xdr:from>
    <xdr:to>
      <xdr:col>3</xdr:col>
      <xdr:colOff>76200</xdr:colOff>
      <xdr:row>3</xdr:row>
      <xdr:rowOff>333375</xdr:rowOff>
    </xdr:to>
    <xdr:pic>
      <xdr:nvPicPr>
        <xdr:cNvPr id="10972" name="Grafik 4" descr="Logo Laufcup Ost 2018.jpg">
          <a:extLst>
            <a:ext uri="{FF2B5EF4-FFF2-40B4-BE49-F238E27FC236}">
              <a16:creationId xmlns:a16="http://schemas.microsoft.com/office/drawing/2014/main" id="{34A74EB0-456E-42F4-A719-366B1D4C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382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3</xdr:col>
      <xdr:colOff>85725</xdr:colOff>
      <xdr:row>14</xdr:row>
      <xdr:rowOff>142875</xdr:rowOff>
    </xdr:to>
    <xdr:pic>
      <xdr:nvPicPr>
        <xdr:cNvPr id="10973" name="Grafik 5" descr="Logo Laufcup Ost 2018.jpg">
          <a:extLst>
            <a:ext uri="{FF2B5EF4-FFF2-40B4-BE49-F238E27FC236}">
              <a16:creationId xmlns:a16="http://schemas.microsoft.com/office/drawing/2014/main" id="{1E130AA4-DCEC-43F7-A8D5-E1C2DFD3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8384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619125</xdr:colOff>
      <xdr:row>3</xdr:row>
      <xdr:rowOff>180975</xdr:rowOff>
    </xdr:to>
    <xdr:pic>
      <xdr:nvPicPr>
        <xdr:cNvPr id="11995" name="Grafik 2" descr="Logo-Läufer-300dpi1.jpg">
          <a:extLst>
            <a:ext uri="{FF2B5EF4-FFF2-40B4-BE49-F238E27FC236}">
              <a16:creationId xmlns:a16="http://schemas.microsoft.com/office/drawing/2014/main" id="{07A90E36-FDA2-4B4A-B3BA-5A3369348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61925"/>
          <a:ext cx="6191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342900</xdr:rowOff>
    </xdr:from>
    <xdr:to>
      <xdr:col>4</xdr:col>
      <xdr:colOff>409575</xdr:colOff>
      <xdr:row>2</xdr:row>
      <xdr:rowOff>419100</xdr:rowOff>
    </xdr:to>
    <xdr:pic>
      <xdr:nvPicPr>
        <xdr:cNvPr id="11996" name="Grafik 4" descr="Logo Laufcup Ost 2018.jpg">
          <a:extLst>
            <a:ext uri="{FF2B5EF4-FFF2-40B4-BE49-F238E27FC236}">
              <a16:creationId xmlns:a16="http://schemas.microsoft.com/office/drawing/2014/main" id="{A58085DE-2648-407B-B7F8-5A0EDBEC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048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16</xdr:row>
      <xdr:rowOff>95250</xdr:rowOff>
    </xdr:from>
    <xdr:to>
      <xdr:col>4</xdr:col>
      <xdr:colOff>390525</xdr:colOff>
      <xdr:row>19</xdr:row>
      <xdr:rowOff>95250</xdr:rowOff>
    </xdr:to>
    <xdr:pic>
      <xdr:nvPicPr>
        <xdr:cNvPr id="11997" name="Grafik 5" descr="Logo Laufcup Ost 2018.jpg">
          <a:extLst>
            <a:ext uri="{FF2B5EF4-FFF2-40B4-BE49-F238E27FC236}">
              <a16:creationId xmlns:a16="http://schemas.microsoft.com/office/drawing/2014/main" id="{942EC552-BBD0-4F3D-B0F7-DE1550322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623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</xdr:row>
      <xdr:rowOff>0</xdr:rowOff>
    </xdr:from>
    <xdr:to>
      <xdr:col>13</xdr:col>
      <xdr:colOff>771525</xdr:colOff>
      <xdr:row>3</xdr:row>
      <xdr:rowOff>295275</xdr:rowOff>
    </xdr:to>
    <xdr:pic>
      <xdr:nvPicPr>
        <xdr:cNvPr id="13020" name="Grafik 2" descr="Logo-Läufer-300dpi1.jpg">
          <a:extLst>
            <a:ext uri="{FF2B5EF4-FFF2-40B4-BE49-F238E27FC236}">
              <a16:creationId xmlns:a16="http://schemas.microsoft.com/office/drawing/2014/main" id="{B1933162-A67D-4B93-AF5C-4E07F4F4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428625</xdr:rowOff>
    </xdr:from>
    <xdr:to>
      <xdr:col>4</xdr:col>
      <xdr:colOff>47625</xdr:colOff>
      <xdr:row>3</xdr:row>
      <xdr:rowOff>352425</xdr:rowOff>
    </xdr:to>
    <xdr:pic>
      <xdr:nvPicPr>
        <xdr:cNvPr id="13021" name="Grafik 4" descr="Logo Laufcup Ost 2018.jpg">
          <a:extLst>
            <a:ext uri="{FF2B5EF4-FFF2-40B4-BE49-F238E27FC236}">
              <a16:creationId xmlns:a16="http://schemas.microsoft.com/office/drawing/2014/main" id="{71E62262-E25A-4F20-89B4-6EFDC39E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715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18</xdr:row>
      <xdr:rowOff>76200</xdr:rowOff>
    </xdr:from>
    <xdr:to>
      <xdr:col>3</xdr:col>
      <xdr:colOff>257175</xdr:colOff>
      <xdr:row>21</xdr:row>
      <xdr:rowOff>76200</xdr:rowOff>
    </xdr:to>
    <xdr:pic>
      <xdr:nvPicPr>
        <xdr:cNvPr id="13022" name="Grafik 5" descr="Logo Laufcup Ost 2018.jpg">
          <a:extLst>
            <a:ext uri="{FF2B5EF4-FFF2-40B4-BE49-F238E27FC236}">
              <a16:creationId xmlns:a16="http://schemas.microsoft.com/office/drawing/2014/main" id="{CFEB4ED3-2E54-486E-9B46-179F24791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6671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1</xdr:row>
      <xdr:rowOff>0</xdr:rowOff>
    </xdr:from>
    <xdr:to>
      <xdr:col>13</xdr:col>
      <xdr:colOff>714375</xdr:colOff>
      <xdr:row>3</xdr:row>
      <xdr:rowOff>304800</xdr:rowOff>
    </xdr:to>
    <xdr:pic>
      <xdr:nvPicPr>
        <xdr:cNvPr id="14042" name="Grafik 2" descr="Logo-Läufer-300dpi1.jpg">
          <a:extLst>
            <a:ext uri="{FF2B5EF4-FFF2-40B4-BE49-F238E27FC236}">
              <a16:creationId xmlns:a16="http://schemas.microsoft.com/office/drawing/2014/main" id="{57AFC54D-C117-4772-AB30-8087EB799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409575</xdr:rowOff>
    </xdr:from>
    <xdr:to>
      <xdr:col>4</xdr:col>
      <xdr:colOff>76200</xdr:colOff>
      <xdr:row>3</xdr:row>
      <xdr:rowOff>342900</xdr:rowOff>
    </xdr:to>
    <xdr:pic>
      <xdr:nvPicPr>
        <xdr:cNvPr id="14043" name="Grafik 4" descr="Logo Laufcup Ost 2018.jpg">
          <a:extLst>
            <a:ext uri="{FF2B5EF4-FFF2-40B4-BE49-F238E27FC236}">
              <a16:creationId xmlns:a16="http://schemas.microsoft.com/office/drawing/2014/main" id="{6469D898-E682-4F4E-851D-BA4348CD7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12</xdr:row>
      <xdr:rowOff>28575</xdr:rowOff>
    </xdr:from>
    <xdr:to>
      <xdr:col>4</xdr:col>
      <xdr:colOff>28575</xdr:colOff>
      <xdr:row>15</xdr:row>
      <xdr:rowOff>0</xdr:rowOff>
    </xdr:to>
    <xdr:pic>
      <xdr:nvPicPr>
        <xdr:cNvPr id="14044" name="Grafik 5" descr="Logo Laufcup Ost 2018.jpg">
          <a:extLst>
            <a:ext uri="{FF2B5EF4-FFF2-40B4-BE49-F238E27FC236}">
              <a16:creationId xmlns:a16="http://schemas.microsoft.com/office/drawing/2014/main" id="{06D2974C-66E3-46D0-81EE-BE2368106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717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1</xdr:row>
      <xdr:rowOff>0</xdr:rowOff>
    </xdr:from>
    <xdr:to>
      <xdr:col>13</xdr:col>
      <xdr:colOff>714375</xdr:colOff>
      <xdr:row>3</xdr:row>
      <xdr:rowOff>285750</xdr:rowOff>
    </xdr:to>
    <xdr:pic>
      <xdr:nvPicPr>
        <xdr:cNvPr id="15037" name="Grafik 2" descr="Logo-Läufer-300dpi1.jpg">
          <a:extLst>
            <a:ext uri="{FF2B5EF4-FFF2-40B4-BE49-F238E27FC236}">
              <a16:creationId xmlns:a16="http://schemas.microsoft.com/office/drawing/2014/main" id="{A1272618-EA13-407B-B83D-215C17D90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</xdr:row>
      <xdr:rowOff>428625</xdr:rowOff>
    </xdr:from>
    <xdr:to>
      <xdr:col>4</xdr:col>
      <xdr:colOff>76200</xdr:colOff>
      <xdr:row>3</xdr:row>
      <xdr:rowOff>342900</xdr:rowOff>
    </xdr:to>
    <xdr:pic>
      <xdr:nvPicPr>
        <xdr:cNvPr id="15038" name="Grafik 4" descr="Logo Laufcup Ost 2018.jpg">
          <a:extLst>
            <a:ext uri="{FF2B5EF4-FFF2-40B4-BE49-F238E27FC236}">
              <a16:creationId xmlns:a16="http://schemas.microsoft.com/office/drawing/2014/main" id="{D3E19473-2659-4FC8-9041-2F3CC542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715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142875</xdr:rowOff>
    </xdr:from>
    <xdr:to>
      <xdr:col>4</xdr:col>
      <xdr:colOff>76200</xdr:colOff>
      <xdr:row>10</xdr:row>
      <xdr:rowOff>114300</xdr:rowOff>
    </xdr:to>
    <xdr:pic>
      <xdr:nvPicPr>
        <xdr:cNvPr id="15039" name="Grafik 5" descr="Logo Laufcup Ost 2018.jpg">
          <a:extLst>
            <a:ext uri="{FF2B5EF4-FFF2-40B4-BE49-F238E27FC236}">
              <a16:creationId xmlns:a16="http://schemas.microsoft.com/office/drawing/2014/main" id="{52EEB068-4339-4FC6-B665-6EA448AD3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764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1</xdr:row>
      <xdr:rowOff>0</xdr:rowOff>
    </xdr:from>
    <xdr:to>
      <xdr:col>13</xdr:col>
      <xdr:colOff>714375</xdr:colOff>
      <xdr:row>3</xdr:row>
      <xdr:rowOff>285750</xdr:rowOff>
    </xdr:to>
    <xdr:pic>
      <xdr:nvPicPr>
        <xdr:cNvPr id="16061" name="Grafik 2" descr="Logo-Läufer-300dpi1.jpg">
          <a:extLst>
            <a:ext uri="{FF2B5EF4-FFF2-40B4-BE49-F238E27FC236}">
              <a16:creationId xmlns:a16="http://schemas.microsoft.com/office/drawing/2014/main" id="{6087A64C-D2B1-44F8-A021-5D16868F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428625</xdr:rowOff>
    </xdr:from>
    <xdr:to>
      <xdr:col>4</xdr:col>
      <xdr:colOff>142875</xdr:colOff>
      <xdr:row>3</xdr:row>
      <xdr:rowOff>342900</xdr:rowOff>
    </xdr:to>
    <xdr:pic>
      <xdr:nvPicPr>
        <xdr:cNvPr id="16062" name="Grafik 4" descr="Logo Laufcup Ost 2018.jpg">
          <a:extLst>
            <a:ext uri="{FF2B5EF4-FFF2-40B4-BE49-F238E27FC236}">
              <a16:creationId xmlns:a16="http://schemas.microsoft.com/office/drawing/2014/main" id="{54CC4150-E3A9-4F2F-8A78-43BE3B70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715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11</xdr:row>
      <xdr:rowOff>9525</xdr:rowOff>
    </xdr:from>
    <xdr:to>
      <xdr:col>4</xdr:col>
      <xdr:colOff>161925</xdr:colOff>
      <xdr:row>13</xdr:row>
      <xdr:rowOff>142875</xdr:rowOff>
    </xdr:to>
    <xdr:pic>
      <xdr:nvPicPr>
        <xdr:cNvPr id="16063" name="Grafik 5" descr="Logo Laufcup Ost 2018.jpg">
          <a:extLst>
            <a:ext uri="{FF2B5EF4-FFF2-40B4-BE49-F238E27FC236}">
              <a16:creationId xmlns:a16="http://schemas.microsoft.com/office/drawing/2014/main" id="{8A066B84-91B5-4987-A4F7-0FC083691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6098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76200</xdr:rowOff>
    </xdr:from>
    <xdr:to>
      <xdr:col>14</xdr:col>
      <xdr:colOff>76200</xdr:colOff>
      <xdr:row>3</xdr:row>
      <xdr:rowOff>304800</xdr:rowOff>
    </xdr:to>
    <xdr:pic>
      <xdr:nvPicPr>
        <xdr:cNvPr id="2780" name="Grafik 2" descr="Logo-Läufer-300dpi1.jpg">
          <a:extLst>
            <a:ext uri="{FF2B5EF4-FFF2-40B4-BE49-F238E27FC236}">
              <a16:creationId xmlns:a16="http://schemas.microsoft.com/office/drawing/2014/main" id="{C07D6214-F9FE-4EB5-8F18-17DC7793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76200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15</xdr:row>
      <xdr:rowOff>57150</xdr:rowOff>
    </xdr:from>
    <xdr:to>
      <xdr:col>4</xdr:col>
      <xdr:colOff>0</xdr:colOff>
      <xdr:row>18</xdr:row>
      <xdr:rowOff>28575</xdr:rowOff>
    </xdr:to>
    <xdr:pic>
      <xdr:nvPicPr>
        <xdr:cNvPr id="2781" name="Grafik 4" descr="Logo Laufcup Ost 2018.jpg">
          <a:extLst>
            <a:ext uri="{FF2B5EF4-FFF2-40B4-BE49-F238E27FC236}">
              <a16:creationId xmlns:a16="http://schemas.microsoft.com/office/drawing/2014/main" id="{2199129C-4E4F-4D1E-A413-EB5D2B8D4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16230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28575</xdr:rowOff>
    </xdr:from>
    <xdr:to>
      <xdr:col>3</xdr:col>
      <xdr:colOff>209550</xdr:colOff>
      <xdr:row>3</xdr:row>
      <xdr:rowOff>57150</xdr:rowOff>
    </xdr:to>
    <xdr:pic>
      <xdr:nvPicPr>
        <xdr:cNvPr id="2782" name="Grafik 5" descr="Logo Laufcup Ost 2018.jpg">
          <a:extLst>
            <a:ext uri="{FF2B5EF4-FFF2-40B4-BE49-F238E27FC236}">
              <a16:creationId xmlns:a16="http://schemas.microsoft.com/office/drawing/2014/main" id="{4796CE00-E16B-4E08-B4F9-72225B045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810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1</xdr:row>
      <xdr:rowOff>0</xdr:rowOff>
    </xdr:from>
    <xdr:to>
      <xdr:col>13</xdr:col>
      <xdr:colOff>695325</xdr:colOff>
      <xdr:row>3</xdr:row>
      <xdr:rowOff>352425</xdr:rowOff>
    </xdr:to>
    <xdr:pic>
      <xdr:nvPicPr>
        <xdr:cNvPr id="3805" name="Grafik 2" descr="Logo-Läufer-300dpi1.jpg">
          <a:extLst>
            <a:ext uri="{FF2B5EF4-FFF2-40B4-BE49-F238E27FC236}">
              <a16:creationId xmlns:a16="http://schemas.microsoft.com/office/drawing/2014/main" id="{10F09E1D-1898-4B44-BD2C-6876EE89D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</xdr:row>
      <xdr:rowOff>333375</xdr:rowOff>
    </xdr:from>
    <xdr:to>
      <xdr:col>4</xdr:col>
      <xdr:colOff>85725</xdr:colOff>
      <xdr:row>3</xdr:row>
      <xdr:rowOff>323850</xdr:rowOff>
    </xdr:to>
    <xdr:pic>
      <xdr:nvPicPr>
        <xdr:cNvPr id="3806" name="Grafik 4" descr="Logo Laufcup Ost 2018.jpg">
          <a:extLst>
            <a:ext uri="{FF2B5EF4-FFF2-40B4-BE49-F238E27FC236}">
              <a16:creationId xmlns:a16="http://schemas.microsoft.com/office/drawing/2014/main" id="{5C9943C2-8BA3-433A-B2A5-C6A8077E0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858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10</xdr:row>
      <xdr:rowOff>133350</xdr:rowOff>
    </xdr:from>
    <xdr:to>
      <xdr:col>4</xdr:col>
      <xdr:colOff>85725</xdr:colOff>
      <xdr:row>13</xdr:row>
      <xdr:rowOff>104775</xdr:rowOff>
    </xdr:to>
    <xdr:pic>
      <xdr:nvPicPr>
        <xdr:cNvPr id="3807" name="Grafik 5" descr="Logo Laufcup Ost 2018.jpg">
          <a:extLst>
            <a:ext uri="{FF2B5EF4-FFF2-40B4-BE49-F238E27FC236}">
              <a16:creationId xmlns:a16="http://schemas.microsoft.com/office/drawing/2014/main" id="{543E0756-C31E-4218-9268-8CE93B4C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4955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1</xdr:row>
      <xdr:rowOff>0</xdr:rowOff>
    </xdr:from>
    <xdr:to>
      <xdr:col>14</xdr:col>
      <xdr:colOff>66675</xdr:colOff>
      <xdr:row>3</xdr:row>
      <xdr:rowOff>285750</xdr:rowOff>
    </xdr:to>
    <xdr:pic>
      <xdr:nvPicPr>
        <xdr:cNvPr id="4828" name="Grafik 2" descr="Logo-Läufer-300dpi1.jpg">
          <a:extLst>
            <a:ext uri="{FF2B5EF4-FFF2-40B4-BE49-F238E27FC236}">
              <a16:creationId xmlns:a16="http://schemas.microsoft.com/office/drawing/2014/main" id="{AC26C4DB-92BD-47D7-A2E7-03EAB28C4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438150</xdr:rowOff>
    </xdr:from>
    <xdr:to>
      <xdr:col>4</xdr:col>
      <xdr:colOff>76200</xdr:colOff>
      <xdr:row>3</xdr:row>
      <xdr:rowOff>352425</xdr:rowOff>
    </xdr:to>
    <xdr:pic>
      <xdr:nvPicPr>
        <xdr:cNvPr id="4829" name="Grafik 4" descr="Logo Laufcup Ost 2018.jpg">
          <a:extLst>
            <a:ext uri="{FF2B5EF4-FFF2-40B4-BE49-F238E27FC236}">
              <a16:creationId xmlns:a16="http://schemas.microsoft.com/office/drawing/2014/main" id="{A393A344-1515-4832-A973-43010CC4B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810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11</xdr:row>
      <xdr:rowOff>123825</xdr:rowOff>
    </xdr:from>
    <xdr:to>
      <xdr:col>4</xdr:col>
      <xdr:colOff>85725</xdr:colOff>
      <xdr:row>14</xdr:row>
      <xdr:rowOff>95250</xdr:rowOff>
    </xdr:to>
    <xdr:pic>
      <xdr:nvPicPr>
        <xdr:cNvPr id="4830" name="Grafik 5" descr="Logo Laufcup Ost 2018.jpg">
          <a:extLst>
            <a:ext uri="{FF2B5EF4-FFF2-40B4-BE49-F238E27FC236}">
              <a16:creationId xmlns:a16="http://schemas.microsoft.com/office/drawing/2014/main" id="{D51FFDED-A2E5-4D77-A2F7-FF3FA43C7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7146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95250</xdr:rowOff>
    </xdr:from>
    <xdr:to>
      <xdr:col>13</xdr:col>
      <xdr:colOff>695325</xdr:colOff>
      <xdr:row>3</xdr:row>
      <xdr:rowOff>323850</xdr:rowOff>
    </xdr:to>
    <xdr:pic>
      <xdr:nvPicPr>
        <xdr:cNvPr id="5850" name="Grafik 2" descr="Logo-Läufer-300dpi1.jpg">
          <a:extLst>
            <a:ext uri="{FF2B5EF4-FFF2-40B4-BE49-F238E27FC236}">
              <a16:creationId xmlns:a16="http://schemas.microsoft.com/office/drawing/2014/main" id="{A16B6A30-954E-46DF-9153-5E2C958A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95250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333375</xdr:rowOff>
    </xdr:from>
    <xdr:to>
      <xdr:col>4</xdr:col>
      <xdr:colOff>161925</xdr:colOff>
      <xdr:row>3</xdr:row>
      <xdr:rowOff>361950</xdr:rowOff>
    </xdr:to>
    <xdr:pic>
      <xdr:nvPicPr>
        <xdr:cNvPr id="5851" name="Grafik 4" descr="Logo Laufcup Ost 2018.jpg">
          <a:extLst>
            <a:ext uri="{FF2B5EF4-FFF2-40B4-BE49-F238E27FC236}">
              <a16:creationId xmlns:a16="http://schemas.microsoft.com/office/drawing/2014/main" id="{7BCBCE23-425C-44B7-8CD8-D376BB4A9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858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11</xdr:row>
      <xdr:rowOff>123825</xdr:rowOff>
    </xdr:from>
    <xdr:to>
      <xdr:col>4</xdr:col>
      <xdr:colOff>142875</xdr:colOff>
      <xdr:row>14</xdr:row>
      <xdr:rowOff>95250</xdr:rowOff>
    </xdr:to>
    <xdr:pic>
      <xdr:nvPicPr>
        <xdr:cNvPr id="5852" name="Grafik 5" descr="Logo Laufcup Ost 2018.jpg">
          <a:extLst>
            <a:ext uri="{FF2B5EF4-FFF2-40B4-BE49-F238E27FC236}">
              <a16:creationId xmlns:a16="http://schemas.microsoft.com/office/drawing/2014/main" id="{4224EE05-38B5-458A-9141-1E0CED4D0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0985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0</xdr:row>
      <xdr:rowOff>57150</xdr:rowOff>
    </xdr:from>
    <xdr:to>
      <xdr:col>13</xdr:col>
      <xdr:colOff>695325</xdr:colOff>
      <xdr:row>3</xdr:row>
      <xdr:rowOff>228600</xdr:rowOff>
    </xdr:to>
    <xdr:pic>
      <xdr:nvPicPr>
        <xdr:cNvPr id="6876" name="Grafik 2" descr="Logo-Läufer-300dpi1.jpg">
          <a:extLst>
            <a:ext uri="{FF2B5EF4-FFF2-40B4-BE49-F238E27FC236}">
              <a16:creationId xmlns:a16="http://schemas.microsoft.com/office/drawing/2014/main" id="{287279A3-4FE3-4345-BC0D-12C66BD9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7150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</xdr:row>
      <xdr:rowOff>400050</xdr:rowOff>
    </xdr:from>
    <xdr:to>
      <xdr:col>4</xdr:col>
      <xdr:colOff>200025</xdr:colOff>
      <xdr:row>3</xdr:row>
      <xdr:rowOff>361950</xdr:rowOff>
    </xdr:to>
    <xdr:pic>
      <xdr:nvPicPr>
        <xdr:cNvPr id="6877" name="Grafik 4" descr="Logo Laufcup Ost 2018.jpg">
          <a:extLst>
            <a:ext uri="{FF2B5EF4-FFF2-40B4-BE49-F238E27FC236}">
              <a16:creationId xmlns:a16="http://schemas.microsoft.com/office/drawing/2014/main" id="{E4628745-9020-4F97-898B-EF5582825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429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10</xdr:row>
      <xdr:rowOff>47625</xdr:rowOff>
    </xdr:from>
    <xdr:to>
      <xdr:col>4</xdr:col>
      <xdr:colOff>209550</xdr:colOff>
      <xdr:row>13</xdr:row>
      <xdr:rowOff>47625</xdr:rowOff>
    </xdr:to>
    <xdr:pic>
      <xdr:nvPicPr>
        <xdr:cNvPr id="6878" name="Grafik 5" descr="Logo Laufcup Ost 2018.jpg">
          <a:extLst>
            <a:ext uri="{FF2B5EF4-FFF2-40B4-BE49-F238E27FC236}">
              <a16:creationId xmlns:a16="http://schemas.microsoft.com/office/drawing/2014/main" id="{259AB846-6FC2-4A3F-B248-3C2436E6A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4098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1</xdr:row>
      <xdr:rowOff>0</xdr:rowOff>
    </xdr:from>
    <xdr:to>
      <xdr:col>14</xdr:col>
      <xdr:colOff>219075</xdr:colOff>
      <xdr:row>3</xdr:row>
      <xdr:rowOff>247650</xdr:rowOff>
    </xdr:to>
    <xdr:pic>
      <xdr:nvPicPr>
        <xdr:cNvPr id="7898" name="Grafik 2" descr="Logo-Läufer-300dpi1.jpg">
          <a:extLst>
            <a:ext uri="{FF2B5EF4-FFF2-40B4-BE49-F238E27FC236}">
              <a16:creationId xmlns:a16="http://schemas.microsoft.com/office/drawing/2014/main" id="{741540A8-CB62-478D-BA27-3AD63D79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</xdr:row>
      <xdr:rowOff>419100</xdr:rowOff>
    </xdr:from>
    <xdr:to>
      <xdr:col>4</xdr:col>
      <xdr:colOff>342900</xdr:colOff>
      <xdr:row>3</xdr:row>
      <xdr:rowOff>295275</xdr:rowOff>
    </xdr:to>
    <xdr:pic>
      <xdr:nvPicPr>
        <xdr:cNvPr id="7899" name="Grafik 4" descr="Logo Laufcup Ost 2018.jpg">
          <a:extLst>
            <a:ext uri="{FF2B5EF4-FFF2-40B4-BE49-F238E27FC236}">
              <a16:creationId xmlns:a16="http://schemas.microsoft.com/office/drawing/2014/main" id="{F462AADE-F868-4353-87EA-4CA41757B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620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6</xdr:row>
      <xdr:rowOff>152400</xdr:rowOff>
    </xdr:from>
    <xdr:to>
      <xdr:col>4</xdr:col>
      <xdr:colOff>342900</xdr:colOff>
      <xdr:row>9</xdr:row>
      <xdr:rowOff>123825</xdr:rowOff>
    </xdr:to>
    <xdr:pic>
      <xdr:nvPicPr>
        <xdr:cNvPr id="7900" name="Grafik 5" descr="Logo Laufcup Ost 2018.jpg">
          <a:extLst>
            <a:ext uri="{FF2B5EF4-FFF2-40B4-BE49-F238E27FC236}">
              <a16:creationId xmlns:a16="http://schemas.microsoft.com/office/drawing/2014/main" id="{CE543827-20B5-4661-93C8-2911F5460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716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95250</xdr:rowOff>
    </xdr:from>
    <xdr:to>
      <xdr:col>14</xdr:col>
      <xdr:colOff>161925</xdr:colOff>
      <xdr:row>3</xdr:row>
      <xdr:rowOff>161925</xdr:rowOff>
    </xdr:to>
    <xdr:pic>
      <xdr:nvPicPr>
        <xdr:cNvPr id="8919" name="Grafik 2" descr="Logo-Läufer-300dpi1.jpg">
          <a:extLst>
            <a:ext uri="{FF2B5EF4-FFF2-40B4-BE49-F238E27FC236}">
              <a16:creationId xmlns:a16="http://schemas.microsoft.com/office/drawing/2014/main" id="{6BBCC8BD-D5DC-49EE-A2C6-8EA38C19F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95250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485775</xdr:rowOff>
    </xdr:from>
    <xdr:to>
      <xdr:col>4</xdr:col>
      <xdr:colOff>228600</xdr:colOff>
      <xdr:row>3</xdr:row>
      <xdr:rowOff>342900</xdr:rowOff>
    </xdr:to>
    <xdr:pic>
      <xdr:nvPicPr>
        <xdr:cNvPr id="8920" name="Grafik 4" descr="Logo Laufcup Ost 2018.jpg">
          <a:extLst>
            <a:ext uri="{FF2B5EF4-FFF2-40B4-BE49-F238E27FC236}">
              <a16:creationId xmlns:a16="http://schemas.microsoft.com/office/drawing/2014/main" id="{06818F5A-C638-418A-96C0-7F5B5EFD3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28700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7</xdr:row>
      <xdr:rowOff>28575</xdr:rowOff>
    </xdr:from>
    <xdr:to>
      <xdr:col>4</xdr:col>
      <xdr:colOff>161925</xdr:colOff>
      <xdr:row>10</xdr:row>
      <xdr:rowOff>0</xdr:rowOff>
    </xdr:to>
    <xdr:pic>
      <xdr:nvPicPr>
        <xdr:cNvPr id="8921" name="Grafik 5" descr="Logo Laufcup Ost 2018.jpg">
          <a:extLst>
            <a:ext uri="{FF2B5EF4-FFF2-40B4-BE49-F238E27FC236}">
              <a16:creationId xmlns:a16="http://schemas.microsoft.com/office/drawing/2014/main" id="{DD7922EB-99BD-4671-891D-AF64BB5E0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288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1</xdr:row>
      <xdr:rowOff>0</xdr:rowOff>
    </xdr:from>
    <xdr:to>
      <xdr:col>13</xdr:col>
      <xdr:colOff>695325</xdr:colOff>
      <xdr:row>3</xdr:row>
      <xdr:rowOff>276225</xdr:rowOff>
    </xdr:to>
    <xdr:pic>
      <xdr:nvPicPr>
        <xdr:cNvPr id="9947" name="Grafik 2" descr="Logo-Läufer-300dpi1.jpg">
          <a:extLst>
            <a:ext uri="{FF2B5EF4-FFF2-40B4-BE49-F238E27FC236}">
              <a16:creationId xmlns:a16="http://schemas.microsoft.com/office/drawing/2014/main" id="{BFCD5594-434F-41AA-A561-E64D150B6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61925"/>
          <a:ext cx="695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476250</xdr:rowOff>
    </xdr:from>
    <xdr:to>
      <xdr:col>4</xdr:col>
      <xdr:colOff>114300</xdr:colOff>
      <xdr:row>3</xdr:row>
      <xdr:rowOff>381000</xdr:rowOff>
    </xdr:to>
    <xdr:pic>
      <xdr:nvPicPr>
        <xdr:cNvPr id="9948" name="Grafik 4" descr="Logo Laufcup Ost 2018.jpg">
          <a:extLst>
            <a:ext uri="{FF2B5EF4-FFF2-40B4-BE49-F238E27FC236}">
              <a16:creationId xmlns:a16="http://schemas.microsoft.com/office/drawing/2014/main" id="{9E095CE1-112A-435A-9EDB-4D85E7461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1917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9</xdr:row>
      <xdr:rowOff>85725</xdr:rowOff>
    </xdr:from>
    <xdr:to>
      <xdr:col>4</xdr:col>
      <xdr:colOff>66675</xdr:colOff>
      <xdr:row>12</xdr:row>
      <xdr:rowOff>57150</xdr:rowOff>
    </xdr:to>
    <xdr:pic>
      <xdr:nvPicPr>
        <xdr:cNvPr id="9949" name="Grafik 5" descr="Logo Laufcup Ost 2018.jpg">
          <a:extLst>
            <a:ext uri="{FF2B5EF4-FFF2-40B4-BE49-F238E27FC236}">
              <a16:creationId xmlns:a16="http://schemas.microsoft.com/office/drawing/2014/main" id="{4B8AEDE0-FE8E-46E2-AE00-A1A17BAE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371725"/>
          <a:ext cx="1847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M&#246;rbisch/Results_Lauftag_M&#246;rbisch%202%20zusam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9">
          <cell r="D119" t="str">
            <v>CAJKA Franz</v>
          </cell>
        </row>
        <row r="150">
          <cell r="D150" t="str">
            <v>GARTNER Hedwig</v>
          </cell>
        </row>
        <row r="163">
          <cell r="D163" t="str">
            <v>GRUBMÜLLER Theresia</v>
          </cell>
        </row>
        <row r="166">
          <cell r="D166" t="str">
            <v>TSCHIDA Clemens</v>
          </cell>
        </row>
        <row r="182">
          <cell r="D182" t="str">
            <v>KOLAR Koppnay</v>
          </cell>
        </row>
        <row r="197">
          <cell r="D197" t="str">
            <v>PODOLINCAK Viktoria</v>
          </cell>
        </row>
        <row r="200">
          <cell r="D200" t="str">
            <v>TSCHIDA Clara</v>
          </cell>
        </row>
        <row r="205">
          <cell r="D205" t="str">
            <v>MÄDL Linnéa</v>
          </cell>
        </row>
        <row r="216">
          <cell r="D216" t="str">
            <v>NEMETH Andreas</v>
          </cell>
        </row>
        <row r="236">
          <cell r="D236" t="str">
            <v>ZETHNER Noah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zoomScaleNormal="100" workbookViewId="0">
      <selection activeCell="K23" sqref="K23"/>
    </sheetView>
  </sheetViews>
  <sheetFormatPr defaultColWidth="11.42578125" defaultRowHeight="12" customHeight="1" x14ac:dyDescent="0.2"/>
  <cols>
    <col min="1" max="1" width="2.7109375" style="1" customWidth="1"/>
    <col min="2" max="2" width="4.5703125" style="6" customWidth="1"/>
    <col min="3" max="3" width="20.42578125" style="1" customWidth="1"/>
    <col min="4" max="4" width="4.140625" style="6" customWidth="1"/>
    <col min="5" max="5" width="24.7109375" style="1" customWidth="1"/>
    <col min="6" max="6" width="4.85546875" style="104" customWidth="1"/>
    <col min="7" max="7" width="11" style="1" customWidth="1"/>
    <col min="8" max="8" width="5.42578125" style="1" customWidth="1"/>
    <col min="9" max="10" width="8.140625" style="1" customWidth="1"/>
    <col min="11" max="11" width="7.85546875" style="1" customWidth="1"/>
    <col min="12" max="12" width="8.28515625" style="1" customWidth="1"/>
    <col min="13" max="13" width="5.85546875" style="1" customWidth="1"/>
    <col min="14" max="14" width="11.140625" style="1" customWidth="1"/>
    <col min="15" max="15" width="10.85546875" style="1" customWidth="1"/>
    <col min="16" max="17" width="5" style="1" customWidth="1"/>
    <col min="18" max="16384" width="11.42578125" style="1"/>
  </cols>
  <sheetData>
    <row r="2" spans="2:17" s="18" customFormat="1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34.5" customHeight="1" x14ac:dyDescent="0.2"/>
    <row r="4" spans="2:17" ht="24.75" customHeight="1" thickBot="1" x14ac:dyDescent="0.25">
      <c r="B4" s="11"/>
      <c r="C4" s="12"/>
      <c r="D4" s="11"/>
      <c r="E4" s="12"/>
      <c r="F4" s="105"/>
      <c r="G4" s="13" t="s">
        <v>18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s="7" customFormat="1" ht="12" customHeight="1" x14ac:dyDescent="0.2">
      <c r="B6" s="51" t="s">
        <v>53</v>
      </c>
      <c r="C6" s="60" t="s">
        <v>46</v>
      </c>
      <c r="D6" s="62">
        <v>13</v>
      </c>
      <c r="E6" s="60" t="s">
        <v>47</v>
      </c>
      <c r="F6" s="112" t="s">
        <v>48</v>
      </c>
      <c r="G6" s="84">
        <v>50</v>
      </c>
      <c r="H6" s="84"/>
      <c r="I6" s="84">
        <v>50</v>
      </c>
      <c r="J6" s="84">
        <v>0</v>
      </c>
      <c r="K6" s="84">
        <v>0</v>
      </c>
      <c r="L6" s="84">
        <v>49</v>
      </c>
      <c r="M6" s="84">
        <v>49</v>
      </c>
      <c r="N6" s="84">
        <v>50</v>
      </c>
      <c r="O6" s="84">
        <v>50</v>
      </c>
      <c r="P6" s="85">
        <f>G6+H6+I6+J6+K6+L6+M6+N6+O6</f>
        <v>298</v>
      </c>
      <c r="Q6" s="12"/>
    </row>
    <row r="7" spans="2:17" s="7" customFormat="1" ht="12" customHeight="1" x14ac:dyDescent="0.2">
      <c r="B7" s="27" t="s">
        <v>54</v>
      </c>
      <c r="C7" s="100" t="s">
        <v>194</v>
      </c>
      <c r="D7" s="74">
        <v>14</v>
      </c>
      <c r="E7" s="100" t="s">
        <v>120</v>
      </c>
      <c r="F7" s="113" t="s">
        <v>48</v>
      </c>
      <c r="G7" s="74">
        <v>0</v>
      </c>
      <c r="H7" s="74"/>
      <c r="I7" s="74">
        <v>47</v>
      </c>
      <c r="J7" s="74">
        <v>49</v>
      </c>
      <c r="K7" s="74">
        <v>47</v>
      </c>
      <c r="L7" s="74">
        <v>48</v>
      </c>
      <c r="M7" s="74">
        <v>47</v>
      </c>
      <c r="N7" s="74">
        <v>47</v>
      </c>
      <c r="O7" s="74">
        <v>0</v>
      </c>
      <c r="P7" s="72">
        <f>G7+H7+I7+J7+K7+L7+M7+N7+O7</f>
        <v>285</v>
      </c>
      <c r="Q7" s="12"/>
    </row>
    <row r="8" spans="2:17" s="7" customFormat="1" ht="12" customHeight="1" x14ac:dyDescent="0.2">
      <c r="B8" s="64" t="s">
        <v>55</v>
      </c>
      <c r="C8" s="193" t="s">
        <v>49</v>
      </c>
      <c r="D8" s="194">
        <v>14</v>
      </c>
      <c r="E8" s="193" t="s">
        <v>50</v>
      </c>
      <c r="F8" s="195" t="s">
        <v>48</v>
      </c>
      <c r="G8" s="196">
        <v>49</v>
      </c>
      <c r="H8" s="196"/>
      <c r="I8" s="196">
        <v>45</v>
      </c>
      <c r="J8" s="196">
        <v>45</v>
      </c>
      <c r="K8" s="196"/>
      <c r="L8" s="196"/>
      <c r="M8" s="196">
        <v>46</v>
      </c>
      <c r="N8" s="196">
        <v>44</v>
      </c>
      <c r="O8" s="196">
        <v>46</v>
      </c>
      <c r="P8" s="197">
        <f>G8+H8+I8+J8+K8+L8+M8+N8+O8</f>
        <v>275</v>
      </c>
      <c r="Q8" s="1"/>
    </row>
    <row r="9" spans="2:17" s="7" customFormat="1" ht="12" customHeight="1" thickBot="1" x14ac:dyDescent="0.25">
      <c r="B9" s="26" t="s">
        <v>56</v>
      </c>
      <c r="C9" s="146" t="s">
        <v>51</v>
      </c>
      <c r="D9" s="54">
        <v>15</v>
      </c>
      <c r="E9" s="146" t="s">
        <v>52</v>
      </c>
      <c r="F9" s="152" t="s">
        <v>48</v>
      </c>
      <c r="G9" s="32">
        <v>46</v>
      </c>
      <c r="H9" s="32"/>
      <c r="I9" s="32">
        <v>46</v>
      </c>
      <c r="J9" s="32">
        <v>47</v>
      </c>
      <c r="K9" s="32">
        <v>0</v>
      </c>
      <c r="L9" s="32">
        <v>42</v>
      </c>
      <c r="M9" s="32">
        <v>38</v>
      </c>
      <c r="N9" s="32">
        <v>40</v>
      </c>
      <c r="O9" s="32">
        <v>0</v>
      </c>
      <c r="P9" s="40">
        <f>G9+H9+I9+J9+K9+L9+M9+N9+O9</f>
        <v>259</v>
      </c>
      <c r="Q9" s="1"/>
    </row>
    <row r="10" spans="2:17" s="7" customFormat="1" ht="12" customHeight="1" x14ac:dyDescent="0.2">
      <c r="B10" s="5"/>
      <c r="C10" s="130"/>
      <c r="D10" s="118"/>
      <c r="E10" s="130"/>
      <c r="F10" s="131"/>
      <c r="G10" s="5"/>
      <c r="H10" s="5"/>
      <c r="I10" s="5"/>
      <c r="J10" s="5"/>
      <c r="K10" s="5"/>
      <c r="L10" s="5"/>
      <c r="M10" s="5"/>
      <c r="N10" s="5"/>
      <c r="O10" s="5"/>
      <c r="P10" s="4"/>
      <c r="Q10" s="1"/>
    </row>
    <row r="11" spans="2:17" s="7" customFormat="1" ht="12" customHeight="1" x14ac:dyDescent="0.2">
      <c r="B11" s="11"/>
      <c r="C11" s="56"/>
      <c r="D11" s="57"/>
      <c r="E11" s="56"/>
      <c r="F11" s="150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"/>
    </row>
    <row r="12" spans="2:17" s="7" customFormat="1" ht="12" customHeight="1" x14ac:dyDescent="0.2">
      <c r="B12" s="11"/>
      <c r="C12" s="19"/>
      <c r="D12" s="24"/>
      <c r="E12" s="19"/>
      <c r="F12" s="111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"/>
    </row>
    <row r="13" spans="2:17" s="7" customFormat="1" ht="11.25" customHeight="1" x14ac:dyDescent="0.2">
      <c r="B13" s="11"/>
      <c r="C13" s="19"/>
      <c r="D13" s="24"/>
      <c r="E13" s="19"/>
      <c r="F13" s="111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"/>
    </row>
    <row r="14" spans="2:17" s="7" customFormat="1" ht="12" customHeight="1" x14ac:dyDescent="0.2">
      <c r="B14" s="11"/>
      <c r="C14" s="19"/>
      <c r="D14" s="24"/>
      <c r="E14" s="19"/>
      <c r="F14" s="111"/>
      <c r="G14" s="13"/>
      <c r="H14" s="11"/>
      <c r="I14" s="12"/>
      <c r="J14" s="12"/>
      <c r="K14" s="12"/>
      <c r="L14" s="12"/>
      <c r="M14" s="12"/>
      <c r="N14" s="12"/>
      <c r="O14" s="12"/>
      <c r="P14" s="12"/>
      <c r="Q14" s="1"/>
    </row>
    <row r="15" spans="2:17" s="7" customFormat="1" ht="12" customHeight="1" thickBot="1" x14ac:dyDescent="0.25">
      <c r="B15" s="11"/>
      <c r="C15" s="19"/>
      <c r="D15" s="24"/>
      <c r="E15" s="19"/>
      <c r="F15" s="111"/>
      <c r="G15" s="13" t="s">
        <v>19</v>
      </c>
      <c r="H15" s="12"/>
      <c r="I15" s="12"/>
      <c r="J15" s="12"/>
      <c r="K15" s="12"/>
      <c r="L15" s="12"/>
      <c r="M15" s="12"/>
      <c r="N15" s="12"/>
      <c r="O15" s="12"/>
      <c r="P15" s="12"/>
      <c r="Q15" s="1"/>
    </row>
    <row r="16" spans="2:17" s="7" customFormat="1" ht="12" customHeight="1" thickBot="1" x14ac:dyDescent="0.25">
      <c r="B16" s="49" t="s">
        <v>0</v>
      </c>
      <c r="C16" s="8" t="s">
        <v>1</v>
      </c>
      <c r="D16" s="9" t="s">
        <v>2</v>
      </c>
      <c r="E16" s="9" t="s">
        <v>4</v>
      </c>
      <c r="F16" s="106" t="s">
        <v>3</v>
      </c>
      <c r="G16" s="50" t="s">
        <v>5</v>
      </c>
      <c r="H16" s="9" t="s">
        <v>11</v>
      </c>
      <c r="I16" s="9" t="s">
        <v>9</v>
      </c>
      <c r="J16" s="9" t="s">
        <v>16</v>
      </c>
      <c r="K16" s="9" t="s">
        <v>7</v>
      </c>
      <c r="L16" s="9" t="s">
        <v>6</v>
      </c>
      <c r="M16" s="9" t="s">
        <v>13</v>
      </c>
      <c r="N16" s="9" t="s">
        <v>10</v>
      </c>
      <c r="O16" s="9" t="s">
        <v>12</v>
      </c>
      <c r="P16" s="10" t="s">
        <v>8</v>
      </c>
      <c r="Q16" s="1"/>
    </row>
    <row r="17" spans="2:17" s="7" customFormat="1" ht="12" customHeight="1" x14ac:dyDescent="0.2">
      <c r="B17" s="28" t="s">
        <v>53</v>
      </c>
      <c r="C17" s="60" t="s">
        <v>59</v>
      </c>
      <c r="D17" s="62">
        <v>13</v>
      </c>
      <c r="E17" s="60" t="s">
        <v>60</v>
      </c>
      <c r="F17" s="112" t="s">
        <v>61</v>
      </c>
      <c r="G17" s="30">
        <v>50</v>
      </c>
      <c r="H17" s="30"/>
      <c r="I17" s="30">
        <v>0</v>
      </c>
      <c r="J17" s="30">
        <v>50</v>
      </c>
      <c r="K17" s="30"/>
      <c r="L17" s="30">
        <v>50</v>
      </c>
      <c r="M17" s="30">
        <v>50</v>
      </c>
      <c r="N17" s="30">
        <v>49</v>
      </c>
      <c r="O17" s="30">
        <v>50</v>
      </c>
      <c r="P17" s="33">
        <f>G17+H17+I17+J17+K17+L17+M17+O17+N17</f>
        <v>299</v>
      </c>
      <c r="Q17" s="1"/>
    </row>
    <row r="18" spans="2:17" s="7" customFormat="1" ht="12" customHeight="1" thickBot="1" x14ac:dyDescent="0.25">
      <c r="B18" s="155" t="s">
        <v>54</v>
      </c>
      <c r="C18" s="156" t="s">
        <v>193</v>
      </c>
      <c r="D18" s="157">
        <v>15</v>
      </c>
      <c r="E18" s="156" t="s">
        <v>208</v>
      </c>
      <c r="F18" s="158" t="s">
        <v>48</v>
      </c>
      <c r="G18" s="157">
        <v>0</v>
      </c>
      <c r="H18" s="157">
        <v>0</v>
      </c>
      <c r="I18" s="157">
        <v>0</v>
      </c>
      <c r="J18" s="157">
        <v>46</v>
      </c>
      <c r="K18" s="157">
        <v>36</v>
      </c>
      <c r="L18" s="157">
        <v>45</v>
      </c>
      <c r="M18" s="157">
        <v>46</v>
      </c>
      <c r="N18" s="157">
        <v>45</v>
      </c>
      <c r="O18" s="157">
        <v>48</v>
      </c>
      <c r="P18" s="159">
        <f>G18+H18+I18+J18+K18+L18+M18+O18+N18</f>
        <v>266</v>
      </c>
      <c r="Q18" s="1"/>
    </row>
    <row r="21" spans="2:17" ht="12" customHeight="1" x14ac:dyDescent="0.2">
      <c r="C21" s="211" t="s">
        <v>214</v>
      </c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0"/>
  <sheetViews>
    <sheetView topLeftCell="A2" zoomScaleNormal="100" workbookViewId="0">
      <selection activeCell="E4" sqref="E4"/>
    </sheetView>
  </sheetViews>
  <sheetFormatPr defaultColWidth="11.42578125" defaultRowHeight="12.75" customHeight="1" x14ac:dyDescent="0.2"/>
  <cols>
    <col min="1" max="1" width="2.7109375" style="1" customWidth="1"/>
    <col min="2" max="2" width="4.28515625" style="6" customWidth="1"/>
    <col min="3" max="3" width="26.5703125" style="1" customWidth="1"/>
    <col min="4" max="4" width="3.7109375" style="6" customWidth="1"/>
    <col min="5" max="5" width="29.5703125" style="1" customWidth="1"/>
    <col min="6" max="6" width="4.85546875" style="104" customWidth="1"/>
    <col min="7" max="7" width="11.28515625" style="1" customWidth="1"/>
    <col min="8" max="8" width="6" style="1" customWidth="1"/>
    <col min="9" max="10" width="8.5703125" style="1" customWidth="1"/>
    <col min="11" max="11" width="7.85546875" style="1" customWidth="1"/>
    <col min="12" max="12" width="8.5703125" style="1" customWidth="1"/>
    <col min="13" max="13" width="5.42578125" style="1" customWidth="1"/>
    <col min="14" max="14" width="12" style="1" customWidth="1"/>
    <col min="15" max="15" width="11.28515625" style="1" customWidth="1"/>
    <col min="16" max="16" width="5.42578125" style="1" customWidth="1"/>
    <col min="17" max="17" width="5" style="1" customWidth="1"/>
    <col min="18" max="16384" width="11.42578125" style="1"/>
  </cols>
  <sheetData>
    <row r="2" spans="2:18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8" ht="48.75" customHeight="1" x14ac:dyDescent="0.2"/>
    <row r="4" spans="2:18" ht="30" customHeight="1" thickBot="1" x14ac:dyDescent="0.25">
      <c r="G4" s="2" t="s">
        <v>36</v>
      </c>
    </row>
    <row r="5" spans="2:18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8" ht="12.75" customHeight="1" thickBot="1" x14ac:dyDescent="0.25">
      <c r="B6" s="192" t="s">
        <v>53</v>
      </c>
      <c r="C6" s="60" t="s">
        <v>115</v>
      </c>
      <c r="D6" s="62">
        <v>79</v>
      </c>
      <c r="E6" s="60" t="s">
        <v>116</v>
      </c>
      <c r="F6" s="112" t="s">
        <v>48</v>
      </c>
      <c r="G6" s="84">
        <v>50</v>
      </c>
      <c r="H6" s="84">
        <v>49</v>
      </c>
      <c r="I6" s="84">
        <v>0</v>
      </c>
      <c r="J6" s="84">
        <v>0</v>
      </c>
      <c r="K6" s="84">
        <v>0</v>
      </c>
      <c r="L6" s="84">
        <v>47</v>
      </c>
      <c r="M6" s="84">
        <v>48</v>
      </c>
      <c r="N6" s="84">
        <v>48</v>
      </c>
      <c r="O6" s="84">
        <v>47</v>
      </c>
      <c r="P6" s="85">
        <f>G6+H6+I6+K6+L6+M6+O6+N6+J6</f>
        <v>289</v>
      </c>
      <c r="Q6" s="12"/>
    </row>
    <row r="7" spans="2:18" ht="12.75" customHeight="1" thickBot="1" x14ac:dyDescent="0.25">
      <c r="B7" s="52" t="s">
        <v>54</v>
      </c>
      <c r="C7" s="193" t="s">
        <v>119</v>
      </c>
      <c r="D7" s="194">
        <v>80</v>
      </c>
      <c r="E7" s="193" t="s">
        <v>120</v>
      </c>
      <c r="F7" s="195" t="s">
        <v>48</v>
      </c>
      <c r="G7" s="194">
        <v>46</v>
      </c>
      <c r="H7" s="194">
        <v>47</v>
      </c>
      <c r="I7" s="194">
        <v>48</v>
      </c>
      <c r="J7" s="194">
        <v>50</v>
      </c>
      <c r="K7" s="194">
        <v>46</v>
      </c>
      <c r="L7" s="194">
        <v>46</v>
      </c>
      <c r="M7" s="194"/>
      <c r="N7" s="194"/>
      <c r="O7" s="194"/>
      <c r="P7" s="223">
        <f>G7+H7+I7+K7+L7+M7+O7+N7+J7</f>
        <v>283</v>
      </c>
      <c r="Q7" s="12"/>
      <c r="R7" s="58"/>
    </row>
    <row r="8" spans="2:18" ht="12.75" customHeight="1" x14ac:dyDescent="0.2">
      <c r="B8" s="27" t="s">
        <v>55</v>
      </c>
      <c r="C8" s="59" t="s">
        <v>117</v>
      </c>
      <c r="D8" s="61">
        <v>79</v>
      </c>
      <c r="E8" s="59" t="s">
        <v>118</v>
      </c>
      <c r="F8" s="109" t="s">
        <v>48</v>
      </c>
      <c r="G8" s="74">
        <v>47</v>
      </c>
      <c r="H8" s="74">
        <v>0</v>
      </c>
      <c r="I8" s="74">
        <v>0</v>
      </c>
      <c r="J8" s="74">
        <v>0</v>
      </c>
      <c r="K8" s="74">
        <v>48</v>
      </c>
      <c r="L8" s="74">
        <v>45</v>
      </c>
      <c r="M8" s="74">
        <v>47</v>
      </c>
      <c r="N8" s="74">
        <v>47</v>
      </c>
      <c r="O8" s="74">
        <v>46</v>
      </c>
      <c r="P8" s="72">
        <f>G8+H8+I8+K8+L8+M8+O8+N8+J8</f>
        <v>280</v>
      </c>
      <c r="Q8" s="12"/>
    </row>
    <row r="9" spans="2:18" ht="12.75" customHeight="1" x14ac:dyDescent="0.2">
      <c r="B9" s="25" t="s">
        <v>56</v>
      </c>
      <c r="C9" s="41" t="s">
        <v>122</v>
      </c>
      <c r="D9" s="43">
        <v>86</v>
      </c>
      <c r="E9" s="217" t="s">
        <v>123</v>
      </c>
      <c r="F9" s="110" t="s">
        <v>48</v>
      </c>
      <c r="G9" s="43">
        <v>43</v>
      </c>
      <c r="H9" s="43">
        <v>42</v>
      </c>
      <c r="I9" s="43">
        <v>43</v>
      </c>
      <c r="J9" s="43">
        <v>48</v>
      </c>
      <c r="K9" s="43">
        <v>45</v>
      </c>
      <c r="L9" s="43">
        <v>43</v>
      </c>
      <c r="M9" s="43">
        <v>0</v>
      </c>
      <c r="N9" s="43">
        <v>0</v>
      </c>
      <c r="O9" s="43">
        <v>0</v>
      </c>
      <c r="P9" s="53">
        <f>G9+H9+I9+K9+L9+M9+O9+N9+J9</f>
        <v>264</v>
      </c>
      <c r="Q9" s="12"/>
    </row>
    <row r="10" spans="2:18" ht="12.75" customHeight="1" x14ac:dyDescent="0.2">
      <c r="B10" s="25" t="s">
        <v>57</v>
      </c>
      <c r="C10" s="224" t="s">
        <v>170</v>
      </c>
      <c r="D10" s="86" t="s">
        <v>169</v>
      </c>
      <c r="E10" s="225" t="s">
        <v>171</v>
      </c>
      <c r="F10" s="226" t="s">
        <v>168</v>
      </c>
      <c r="G10" s="29">
        <v>0</v>
      </c>
      <c r="H10" s="29">
        <v>38</v>
      </c>
      <c r="I10" s="29">
        <v>40</v>
      </c>
      <c r="J10" s="29">
        <v>40</v>
      </c>
      <c r="K10" s="29">
        <v>0</v>
      </c>
      <c r="L10" s="29">
        <v>41</v>
      </c>
      <c r="M10" s="29">
        <v>43</v>
      </c>
      <c r="N10" s="29">
        <v>40</v>
      </c>
      <c r="O10" s="29">
        <v>0</v>
      </c>
      <c r="P10" s="37">
        <f>G10+H10+I10+K10+L10+M10+O10+N10+J10</f>
        <v>242</v>
      </c>
      <c r="Q10" s="12"/>
    </row>
    <row r="11" spans="2:18" ht="12.75" customHeight="1" x14ac:dyDescent="0.2">
      <c r="B11" s="5"/>
      <c r="C11" s="75"/>
      <c r="D11" s="78"/>
      <c r="E11" s="76"/>
      <c r="F11" s="128"/>
      <c r="G11" s="5"/>
      <c r="H11" s="5"/>
      <c r="I11" s="5"/>
      <c r="J11" s="5"/>
      <c r="K11" s="5"/>
      <c r="L11" s="5"/>
      <c r="M11" s="5"/>
      <c r="N11" s="5"/>
      <c r="O11" s="5"/>
      <c r="P11" s="4"/>
      <c r="Q11" s="12"/>
    </row>
    <row r="12" spans="2:18" ht="12.75" customHeight="1" x14ac:dyDescent="0.2">
      <c r="B12" s="5"/>
      <c r="C12" s="130"/>
      <c r="D12" s="134"/>
      <c r="E12" s="130"/>
      <c r="F12" s="131"/>
      <c r="G12" s="5"/>
      <c r="H12" s="5"/>
      <c r="I12" s="5"/>
      <c r="J12" s="5"/>
      <c r="K12" s="5"/>
      <c r="L12" s="5"/>
      <c r="M12" s="5"/>
      <c r="N12" s="5"/>
      <c r="O12" s="5"/>
      <c r="P12" s="21"/>
      <c r="Q12" s="12"/>
    </row>
    <row r="13" spans="2:18" ht="12.75" customHeight="1" x14ac:dyDescent="0.2">
      <c r="B13" s="5"/>
      <c r="C13" s="19"/>
      <c r="D13" s="20"/>
      <c r="E13" s="19"/>
      <c r="F13" s="111"/>
      <c r="G13" s="5"/>
      <c r="H13" s="5"/>
      <c r="I13" s="5"/>
      <c r="J13" s="5"/>
      <c r="K13" s="5"/>
      <c r="L13" s="5"/>
      <c r="M13" s="5"/>
      <c r="N13" s="5"/>
      <c r="O13" s="5"/>
      <c r="P13" s="21"/>
      <c r="Q13" s="12"/>
    </row>
    <row r="14" spans="2:18" ht="12.75" customHeight="1" x14ac:dyDescent="0.2">
      <c r="B14" s="5"/>
      <c r="C14" s="19"/>
      <c r="D14" s="20"/>
      <c r="E14" s="19"/>
      <c r="F14" s="111"/>
      <c r="G14" s="5"/>
      <c r="H14" s="5"/>
      <c r="I14" s="5"/>
      <c r="J14" s="5"/>
      <c r="K14" s="5"/>
      <c r="L14" s="5"/>
      <c r="M14" s="5"/>
      <c r="N14" s="5"/>
      <c r="O14" s="5"/>
      <c r="P14" s="21"/>
      <c r="Q14" s="12"/>
    </row>
    <row r="15" spans="2:18" ht="12.75" customHeight="1" thickBot="1" x14ac:dyDescent="0.25">
      <c r="G15" s="2" t="s">
        <v>37</v>
      </c>
      <c r="Q15" s="12"/>
    </row>
    <row r="16" spans="2:18" ht="12.75" customHeight="1" thickBot="1" x14ac:dyDescent="0.25">
      <c r="B16" s="8" t="s">
        <v>0</v>
      </c>
      <c r="C16" s="9" t="s">
        <v>1</v>
      </c>
      <c r="D16" s="9" t="s">
        <v>2</v>
      </c>
      <c r="E16" s="9" t="s">
        <v>4</v>
      </c>
      <c r="F16" s="106" t="s">
        <v>3</v>
      </c>
      <c r="G16" s="9" t="s">
        <v>5</v>
      </c>
      <c r="H16" s="9" t="s">
        <v>11</v>
      </c>
      <c r="I16" s="9" t="s">
        <v>9</v>
      </c>
      <c r="J16" s="9" t="s">
        <v>16</v>
      </c>
      <c r="K16" s="9" t="s">
        <v>7</v>
      </c>
      <c r="L16" s="9" t="s">
        <v>6</v>
      </c>
      <c r="M16" s="9" t="s">
        <v>13</v>
      </c>
      <c r="N16" s="9" t="s">
        <v>10</v>
      </c>
      <c r="O16" s="9" t="s">
        <v>12</v>
      </c>
      <c r="P16" s="10" t="s">
        <v>8</v>
      </c>
      <c r="Q16" s="12"/>
    </row>
    <row r="17" spans="2:17" ht="12.75" customHeight="1" thickBot="1" x14ac:dyDescent="0.25">
      <c r="B17" s="180" t="s">
        <v>53</v>
      </c>
      <c r="C17" s="174" t="s">
        <v>124</v>
      </c>
      <c r="D17" s="175">
        <v>83</v>
      </c>
      <c r="E17" s="174" t="s">
        <v>68</v>
      </c>
      <c r="F17" s="176" t="s">
        <v>48</v>
      </c>
      <c r="G17" s="175">
        <v>48</v>
      </c>
      <c r="H17" s="175">
        <v>0</v>
      </c>
      <c r="I17" s="175">
        <v>0</v>
      </c>
      <c r="J17" s="175">
        <v>50</v>
      </c>
      <c r="K17" s="175">
        <v>48</v>
      </c>
      <c r="L17" s="175">
        <v>47</v>
      </c>
      <c r="M17" s="175">
        <v>46</v>
      </c>
      <c r="N17" s="175">
        <v>0</v>
      </c>
      <c r="O17" s="175">
        <v>48</v>
      </c>
      <c r="P17" s="181">
        <f>G17+H17+I17+K17+L17+M17+O17+N17+J17</f>
        <v>287</v>
      </c>
      <c r="Q17" s="12"/>
    </row>
    <row r="18" spans="2:17" ht="12.75" customHeight="1" x14ac:dyDescent="0.2">
      <c r="Q18" s="12"/>
    </row>
    <row r="19" spans="2:17" ht="12.75" customHeight="1" x14ac:dyDescent="0.2">
      <c r="Q19" s="12"/>
    </row>
    <row r="20" spans="2:17" ht="12.75" customHeight="1" x14ac:dyDescent="0.2">
      <c r="Q20" s="12"/>
    </row>
    <row r="21" spans="2:17" ht="12.75" customHeight="1" x14ac:dyDescent="0.2">
      <c r="Q21" s="12"/>
    </row>
    <row r="22" spans="2:17" ht="12.75" customHeight="1" x14ac:dyDescent="0.2">
      <c r="Q22" s="12"/>
    </row>
    <row r="23" spans="2:17" ht="12.75" customHeight="1" x14ac:dyDescent="0.2">
      <c r="Q23" s="12"/>
    </row>
    <row r="24" spans="2:17" ht="12.75" customHeight="1" x14ac:dyDescent="0.2">
      <c r="Q24" s="12"/>
    </row>
    <row r="25" spans="2:17" ht="12.75" customHeight="1" x14ac:dyDescent="0.2">
      <c r="Q25" s="12"/>
    </row>
    <row r="26" spans="2:17" ht="12.75" customHeight="1" x14ac:dyDescent="0.2">
      <c r="Q26" s="12"/>
    </row>
    <row r="27" spans="2:17" ht="12.75" customHeight="1" x14ac:dyDescent="0.2">
      <c r="Q27" s="12"/>
    </row>
    <row r="28" spans="2:17" ht="12.75" customHeight="1" x14ac:dyDescent="0.2">
      <c r="Q28" s="12"/>
    </row>
    <row r="29" spans="2:17" ht="12.75" customHeight="1" x14ac:dyDescent="0.2">
      <c r="Q29" s="12"/>
    </row>
    <row r="30" spans="2:17" ht="12.75" customHeight="1" x14ac:dyDescent="0.2">
      <c r="Q30" s="12"/>
    </row>
    <row r="31" spans="2:17" ht="12.75" customHeight="1" x14ac:dyDescent="0.2">
      <c r="Q31" s="12"/>
    </row>
    <row r="32" spans="2:17" ht="12.75" customHeight="1" x14ac:dyDescent="0.2">
      <c r="Q32" s="12"/>
    </row>
    <row r="33" spans="17:17" ht="12.75" customHeight="1" x14ac:dyDescent="0.2">
      <c r="Q33" s="12"/>
    </row>
    <row r="73" ht="12" customHeight="1" x14ac:dyDescent="0.2"/>
    <row r="301" ht="12" customHeight="1" x14ac:dyDescent="0.2"/>
    <row r="410" spans="2:17" s="3" customFormat="1" ht="12.75" customHeight="1" x14ac:dyDescent="0.2">
      <c r="B410" s="6"/>
      <c r="C410" s="1"/>
      <c r="D410" s="6"/>
      <c r="E410" s="1"/>
      <c r="F410" s="10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scale="9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3"/>
  <sheetViews>
    <sheetView zoomScaleNormal="100" workbookViewId="0">
      <selection activeCell="B6" sqref="B6"/>
    </sheetView>
  </sheetViews>
  <sheetFormatPr defaultColWidth="11.42578125" defaultRowHeight="12.75" customHeight="1" x14ac:dyDescent="0.2"/>
  <cols>
    <col min="1" max="1" width="2.7109375" style="1" customWidth="1"/>
    <col min="2" max="2" width="4.42578125" style="6" customWidth="1"/>
    <col min="3" max="3" width="18.7109375" style="1" customWidth="1"/>
    <col min="4" max="4" width="3.5703125" style="6" customWidth="1"/>
    <col min="5" max="5" width="36.42578125" style="1" customWidth="1"/>
    <col min="6" max="6" width="4.7109375" style="104" customWidth="1"/>
    <col min="7" max="7" width="10" style="1" customWidth="1"/>
    <col min="8" max="8" width="4.85546875" style="1" customWidth="1"/>
    <col min="9" max="9" width="7.7109375" style="1" customWidth="1"/>
    <col min="10" max="10" width="7.42578125" style="1" customWidth="1"/>
    <col min="11" max="11" width="7.140625" style="1" customWidth="1"/>
    <col min="12" max="12" width="8.140625" style="1" customWidth="1"/>
    <col min="13" max="13" width="5.28515625" style="1" customWidth="1"/>
    <col min="14" max="14" width="10.7109375" style="1" customWidth="1"/>
    <col min="15" max="15" width="10.5703125" style="1" customWidth="1"/>
    <col min="16" max="16" width="4.42578125" style="1" customWidth="1"/>
    <col min="17" max="17" width="5.1406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0.5" customHeight="1" thickBot="1" x14ac:dyDescent="0.25"/>
    <row r="4" spans="2:17" ht="30" customHeight="1" x14ac:dyDescent="0.2">
      <c r="B4" s="135"/>
      <c r="C4" s="133"/>
      <c r="D4" s="129"/>
      <c r="E4" s="133"/>
      <c r="F4" s="153"/>
      <c r="G4" s="136" t="s">
        <v>38</v>
      </c>
      <c r="H4" s="133"/>
      <c r="I4" s="133"/>
      <c r="J4" s="133"/>
      <c r="K4" s="133"/>
      <c r="L4" s="133"/>
      <c r="M4" s="133"/>
      <c r="N4" s="133"/>
      <c r="O4" s="133"/>
      <c r="P4" s="137"/>
    </row>
    <row r="5" spans="2:17" ht="12" customHeight="1" thickBot="1" x14ac:dyDescent="0.25">
      <c r="B5" s="143" t="s">
        <v>0</v>
      </c>
      <c r="C5" s="144" t="s">
        <v>1</v>
      </c>
      <c r="D5" s="144" t="s">
        <v>2</v>
      </c>
      <c r="E5" s="144" t="s">
        <v>4</v>
      </c>
      <c r="F5" s="154" t="s">
        <v>3</v>
      </c>
      <c r="G5" s="144" t="s">
        <v>5</v>
      </c>
      <c r="H5" s="144" t="s">
        <v>11</v>
      </c>
      <c r="I5" s="144" t="s">
        <v>9</v>
      </c>
      <c r="J5" s="144" t="s">
        <v>16</v>
      </c>
      <c r="K5" s="144" t="s">
        <v>7</v>
      </c>
      <c r="L5" s="144" t="s">
        <v>6</v>
      </c>
      <c r="M5" s="144" t="s">
        <v>13</v>
      </c>
      <c r="N5" s="144" t="s">
        <v>10</v>
      </c>
      <c r="O5" s="144" t="s">
        <v>12</v>
      </c>
      <c r="P5" s="145" t="s">
        <v>8</v>
      </c>
      <c r="Q5" s="12"/>
    </row>
    <row r="6" spans="2:17" ht="12.6" customHeight="1" x14ac:dyDescent="0.2">
      <c r="B6" s="51" t="s">
        <v>53</v>
      </c>
      <c r="C6" s="60" t="s">
        <v>130</v>
      </c>
      <c r="D6" s="62">
        <v>74</v>
      </c>
      <c r="E6" s="60" t="s">
        <v>97</v>
      </c>
      <c r="F6" s="112" t="s">
        <v>48</v>
      </c>
      <c r="G6" s="84">
        <v>46</v>
      </c>
      <c r="H6" s="84"/>
      <c r="I6" s="84">
        <v>0</v>
      </c>
      <c r="J6" s="84">
        <v>50</v>
      </c>
      <c r="K6" s="84">
        <v>50</v>
      </c>
      <c r="L6" s="84">
        <v>48</v>
      </c>
      <c r="M6" s="84">
        <v>0</v>
      </c>
      <c r="N6" s="84">
        <v>49</v>
      </c>
      <c r="O6" s="84">
        <v>49</v>
      </c>
      <c r="P6" s="85">
        <f t="shared" ref="P6:P14" si="0">G6+H6+I6+K6+L6+M6+O6+N6+J6</f>
        <v>292</v>
      </c>
      <c r="Q6" s="12"/>
    </row>
    <row r="7" spans="2:17" ht="12.6" customHeight="1" x14ac:dyDescent="0.2">
      <c r="B7" s="27" t="s">
        <v>54</v>
      </c>
      <c r="C7" s="59" t="s">
        <v>131</v>
      </c>
      <c r="D7" s="61">
        <v>75</v>
      </c>
      <c r="E7" s="229" t="s">
        <v>132</v>
      </c>
      <c r="F7" s="109" t="s">
        <v>48</v>
      </c>
      <c r="G7" s="74">
        <v>44</v>
      </c>
      <c r="H7" s="74"/>
      <c r="I7" s="74">
        <v>43</v>
      </c>
      <c r="J7" s="74">
        <v>49</v>
      </c>
      <c r="K7" s="74">
        <v>46</v>
      </c>
      <c r="L7" s="74">
        <v>0</v>
      </c>
      <c r="M7" s="74">
        <v>45</v>
      </c>
      <c r="N7" s="74">
        <v>0</v>
      </c>
      <c r="O7" s="74">
        <v>47</v>
      </c>
      <c r="P7" s="72">
        <f t="shared" si="0"/>
        <v>274</v>
      </c>
      <c r="Q7" s="12"/>
    </row>
    <row r="8" spans="2:17" ht="12.6" customHeight="1" x14ac:dyDescent="0.2">
      <c r="B8" s="27" t="s">
        <v>55</v>
      </c>
      <c r="C8" s="59" t="s">
        <v>133</v>
      </c>
      <c r="D8" s="61">
        <v>77</v>
      </c>
      <c r="E8" s="59" t="s">
        <v>134</v>
      </c>
      <c r="F8" s="109" t="s">
        <v>48</v>
      </c>
      <c r="G8" s="74"/>
      <c r="H8" s="74"/>
      <c r="I8" s="74">
        <v>0</v>
      </c>
      <c r="J8" s="74">
        <v>47</v>
      </c>
      <c r="K8" s="74">
        <v>45</v>
      </c>
      <c r="L8" s="74">
        <v>39</v>
      </c>
      <c r="M8" s="74">
        <v>44</v>
      </c>
      <c r="N8" s="74">
        <v>43</v>
      </c>
      <c r="O8" s="74">
        <v>48</v>
      </c>
      <c r="P8" s="72">
        <f t="shared" si="0"/>
        <v>266</v>
      </c>
      <c r="Q8" s="12"/>
    </row>
    <row r="9" spans="2:17" ht="12.6" customHeight="1" x14ac:dyDescent="0.2">
      <c r="B9" s="25" t="s">
        <v>56</v>
      </c>
      <c r="C9" s="230" t="s">
        <v>190</v>
      </c>
      <c r="D9" s="231" t="s">
        <v>175</v>
      </c>
      <c r="E9" s="230" t="s">
        <v>213</v>
      </c>
      <c r="F9" s="232" t="s">
        <v>48</v>
      </c>
      <c r="G9" s="200">
        <v>38</v>
      </c>
      <c r="H9" s="200"/>
      <c r="I9" s="200"/>
      <c r="J9" s="200">
        <v>46</v>
      </c>
      <c r="K9" s="200">
        <v>41</v>
      </c>
      <c r="L9" s="200"/>
      <c r="M9" s="200">
        <v>41</v>
      </c>
      <c r="N9" s="200">
        <v>38</v>
      </c>
      <c r="O9" s="200">
        <v>43</v>
      </c>
      <c r="P9" s="202">
        <f t="shared" si="0"/>
        <v>247</v>
      </c>
      <c r="Q9" s="12"/>
    </row>
    <row r="10" spans="2:17" ht="12.6" customHeight="1" x14ac:dyDescent="0.2">
      <c r="B10" s="25" t="s">
        <v>57</v>
      </c>
      <c r="C10" s="41" t="s">
        <v>210</v>
      </c>
      <c r="D10" s="67" t="s">
        <v>172</v>
      </c>
      <c r="E10" s="99" t="s">
        <v>211</v>
      </c>
      <c r="F10" s="110" t="s">
        <v>48</v>
      </c>
      <c r="G10" s="29"/>
      <c r="H10" s="29">
        <v>38</v>
      </c>
      <c r="I10" s="29">
        <v>0</v>
      </c>
      <c r="J10" s="29">
        <v>39</v>
      </c>
      <c r="K10" s="29">
        <v>39</v>
      </c>
      <c r="L10" s="29"/>
      <c r="M10" s="29">
        <v>43</v>
      </c>
      <c r="N10" s="29">
        <v>41</v>
      </c>
      <c r="O10" s="29">
        <v>46</v>
      </c>
      <c r="P10" s="37">
        <f t="shared" si="0"/>
        <v>246</v>
      </c>
      <c r="Q10" s="12"/>
    </row>
    <row r="11" spans="2:17" ht="12.6" customHeight="1" x14ac:dyDescent="0.2">
      <c r="B11" s="25" t="s">
        <v>58</v>
      </c>
      <c r="C11" s="41" t="s">
        <v>135</v>
      </c>
      <c r="D11" s="43">
        <v>74</v>
      </c>
      <c r="E11" s="41" t="s">
        <v>136</v>
      </c>
      <c r="F11" s="110" t="s">
        <v>48</v>
      </c>
      <c r="G11" s="29">
        <v>27</v>
      </c>
      <c r="H11" s="29"/>
      <c r="I11" s="29">
        <v>31</v>
      </c>
      <c r="J11" s="29">
        <v>38</v>
      </c>
      <c r="K11" s="29">
        <v>35</v>
      </c>
      <c r="L11" s="29">
        <v>0</v>
      </c>
      <c r="M11" s="29">
        <v>0</v>
      </c>
      <c r="N11" s="29">
        <v>34</v>
      </c>
      <c r="O11" s="29">
        <v>41</v>
      </c>
      <c r="P11" s="37">
        <f t="shared" si="0"/>
        <v>206</v>
      </c>
      <c r="Q11" s="12"/>
    </row>
    <row r="12" spans="2:17" ht="12.6" customHeight="1" x14ac:dyDescent="0.2">
      <c r="B12" s="25" t="s">
        <v>71</v>
      </c>
      <c r="C12" s="35" t="s">
        <v>137</v>
      </c>
      <c r="D12" s="36">
        <v>70</v>
      </c>
      <c r="E12" s="35" t="s">
        <v>68</v>
      </c>
      <c r="F12" s="108" t="s">
        <v>48</v>
      </c>
      <c r="G12" s="29"/>
      <c r="H12" s="29">
        <v>0</v>
      </c>
      <c r="I12" s="29">
        <v>0</v>
      </c>
      <c r="J12" s="29">
        <v>36</v>
      </c>
      <c r="K12" s="29">
        <v>31</v>
      </c>
      <c r="L12" s="29">
        <v>28</v>
      </c>
      <c r="M12" s="29">
        <v>25</v>
      </c>
      <c r="N12" s="29">
        <v>31</v>
      </c>
      <c r="O12" s="29">
        <v>38</v>
      </c>
      <c r="P12" s="37">
        <f t="shared" si="0"/>
        <v>189</v>
      </c>
      <c r="Q12" s="12"/>
    </row>
    <row r="13" spans="2:17" ht="12.6" customHeight="1" x14ac:dyDescent="0.2">
      <c r="B13" s="25" t="s">
        <v>72</v>
      </c>
      <c r="C13" s="70" t="s">
        <v>191</v>
      </c>
      <c r="D13" s="80" t="s">
        <v>173</v>
      </c>
      <c r="E13" s="99" t="s">
        <v>209</v>
      </c>
      <c r="F13" s="124" t="s">
        <v>48</v>
      </c>
      <c r="G13" s="29">
        <v>0</v>
      </c>
      <c r="H13" s="29">
        <v>34</v>
      </c>
      <c r="I13" s="29">
        <v>0</v>
      </c>
      <c r="J13" s="29">
        <v>41</v>
      </c>
      <c r="K13" s="29">
        <v>37</v>
      </c>
      <c r="L13" s="29">
        <v>36</v>
      </c>
      <c r="M13" s="29">
        <v>38</v>
      </c>
      <c r="N13" s="29">
        <v>0</v>
      </c>
      <c r="O13" s="29">
        <v>0</v>
      </c>
      <c r="P13" s="37">
        <f t="shared" si="0"/>
        <v>186</v>
      </c>
      <c r="Q13" s="12"/>
    </row>
    <row r="14" spans="2:17" ht="12.6" customHeight="1" thickBot="1" x14ac:dyDescent="0.25">
      <c r="B14" s="26" t="s">
        <v>88</v>
      </c>
      <c r="C14" s="140" t="s">
        <v>204</v>
      </c>
      <c r="D14" s="141" t="s">
        <v>174</v>
      </c>
      <c r="E14" s="146" t="s">
        <v>68</v>
      </c>
      <c r="F14" s="142" t="s">
        <v>48</v>
      </c>
      <c r="G14" s="32">
        <v>0</v>
      </c>
      <c r="H14" s="32">
        <v>0</v>
      </c>
      <c r="I14" s="32">
        <v>0</v>
      </c>
      <c r="J14" s="32">
        <v>34</v>
      </c>
      <c r="K14" s="32">
        <v>0</v>
      </c>
      <c r="L14" s="32">
        <v>25</v>
      </c>
      <c r="M14" s="32">
        <v>26</v>
      </c>
      <c r="N14" s="32">
        <v>32</v>
      </c>
      <c r="O14" s="32">
        <v>39</v>
      </c>
      <c r="P14" s="40">
        <f t="shared" si="0"/>
        <v>156</v>
      </c>
      <c r="Q14" s="12"/>
    </row>
    <row r="15" spans="2:17" ht="12.6" customHeight="1" x14ac:dyDescent="0.2">
      <c r="B15" s="5"/>
      <c r="C15" s="19"/>
      <c r="D15" s="20"/>
      <c r="E15" s="19"/>
      <c r="F15" s="111"/>
      <c r="G15" s="5"/>
      <c r="H15" s="5"/>
      <c r="I15" s="5"/>
      <c r="J15" s="5"/>
      <c r="K15" s="5"/>
      <c r="L15" s="5"/>
      <c r="M15" s="5"/>
      <c r="N15" s="5"/>
      <c r="O15" s="5"/>
      <c r="P15" s="4"/>
      <c r="Q15" s="12"/>
    </row>
    <row r="16" spans="2:17" ht="12.6" customHeight="1" x14ac:dyDescent="0.2">
      <c r="B16" s="5"/>
      <c r="C16" s="101"/>
      <c r="D16" s="126"/>
      <c r="E16" s="101"/>
      <c r="F16" s="119"/>
      <c r="G16" s="5"/>
      <c r="H16" s="5"/>
      <c r="I16" s="5"/>
      <c r="J16" s="5"/>
      <c r="K16" s="5"/>
      <c r="L16" s="5"/>
      <c r="M16" s="5"/>
      <c r="N16" s="5"/>
      <c r="O16" s="5"/>
      <c r="P16" s="4"/>
      <c r="Q16" s="12"/>
    </row>
    <row r="17" spans="2:17" ht="12.6" customHeight="1" x14ac:dyDescent="0.2">
      <c r="B17" s="5"/>
      <c r="C17" s="19"/>
      <c r="D17" s="20"/>
      <c r="E17" s="19"/>
      <c r="F17" s="111"/>
      <c r="G17" s="5"/>
      <c r="H17" s="5"/>
      <c r="I17" s="5"/>
      <c r="J17" s="5"/>
      <c r="K17" s="5"/>
      <c r="L17" s="5"/>
      <c r="M17" s="5"/>
      <c r="N17" s="5"/>
      <c r="O17" s="5"/>
      <c r="P17" s="4"/>
      <c r="Q17" s="12"/>
    </row>
    <row r="18" spans="2:17" ht="12.6" customHeight="1" x14ac:dyDescent="0.2">
      <c r="B18" s="5"/>
      <c r="C18" s="19"/>
      <c r="D18" s="20"/>
      <c r="E18" s="19"/>
      <c r="F18" s="111"/>
      <c r="G18" s="5"/>
      <c r="H18" s="5"/>
      <c r="I18" s="5"/>
      <c r="J18" s="5"/>
      <c r="K18" s="5"/>
      <c r="L18" s="5"/>
      <c r="M18" s="5"/>
      <c r="N18" s="5"/>
      <c r="O18" s="5"/>
      <c r="P18" s="4"/>
      <c r="Q18" s="12"/>
    </row>
    <row r="19" spans="2:17" ht="12.6" customHeight="1" x14ac:dyDescent="0.2">
      <c r="B19" s="5"/>
      <c r="C19" s="19"/>
      <c r="D19" s="20"/>
      <c r="E19" s="19"/>
      <c r="F19" s="111"/>
      <c r="G19" s="5"/>
      <c r="H19" s="5"/>
      <c r="I19" s="5"/>
      <c r="J19" s="5"/>
      <c r="K19" s="5"/>
      <c r="L19" s="5"/>
      <c r="M19" s="5"/>
      <c r="N19" s="5"/>
      <c r="O19" s="5"/>
      <c r="P19" s="4"/>
      <c r="Q19" s="12"/>
    </row>
    <row r="20" spans="2:17" ht="12" customHeight="1" thickBot="1" x14ac:dyDescent="0.25">
      <c r="G20" s="2" t="s">
        <v>39</v>
      </c>
      <c r="Q20" s="12"/>
    </row>
    <row r="21" spans="2:17" ht="12.6" customHeight="1" thickBot="1" x14ac:dyDescent="0.25">
      <c r="B21" s="8" t="s">
        <v>0</v>
      </c>
      <c r="C21" s="9" t="s">
        <v>1</v>
      </c>
      <c r="D21" s="9" t="s">
        <v>2</v>
      </c>
      <c r="E21" s="9" t="s">
        <v>4</v>
      </c>
      <c r="F21" s="106" t="s">
        <v>3</v>
      </c>
      <c r="G21" s="9" t="s">
        <v>5</v>
      </c>
      <c r="H21" s="9" t="s">
        <v>11</v>
      </c>
      <c r="I21" s="9" t="s">
        <v>9</v>
      </c>
      <c r="J21" s="9" t="s">
        <v>16</v>
      </c>
      <c r="K21" s="9" t="s">
        <v>7</v>
      </c>
      <c r="L21" s="9" t="s">
        <v>6</v>
      </c>
      <c r="M21" s="9" t="s">
        <v>13</v>
      </c>
      <c r="N21" s="9" t="s">
        <v>10</v>
      </c>
      <c r="O21" s="9" t="s">
        <v>12</v>
      </c>
      <c r="P21" s="10" t="s">
        <v>8</v>
      </c>
      <c r="Q21" s="12"/>
    </row>
    <row r="22" spans="2:17" ht="12.6" customHeight="1" x14ac:dyDescent="0.2">
      <c r="B22" s="51" t="s">
        <v>53</v>
      </c>
      <c r="C22" s="215" t="str">
        <f>PROPER([1]sheet1!D150)</f>
        <v>Gartner Hedwig</v>
      </c>
      <c r="D22" s="62">
        <v>73</v>
      </c>
      <c r="E22" s="60" t="s">
        <v>68</v>
      </c>
      <c r="F22" s="112" t="s">
        <v>203</v>
      </c>
      <c r="G22" s="84">
        <v>0</v>
      </c>
      <c r="H22" s="84">
        <v>0</v>
      </c>
      <c r="I22" s="84">
        <v>49</v>
      </c>
      <c r="J22" s="84">
        <v>0</v>
      </c>
      <c r="K22" s="84">
        <v>50</v>
      </c>
      <c r="L22" s="84">
        <v>49</v>
      </c>
      <c r="M22" s="84">
        <v>50</v>
      </c>
      <c r="N22" s="84">
        <v>46</v>
      </c>
      <c r="O22" s="84">
        <v>50</v>
      </c>
      <c r="P22" s="85">
        <f>G22+H22+I22+J22+K22+L22+M22+O22+N22</f>
        <v>294</v>
      </c>
      <c r="Q22" s="12"/>
    </row>
    <row r="23" spans="2:17" ht="12.6" customHeight="1" x14ac:dyDescent="0.2">
      <c r="B23" s="27" t="s">
        <v>54</v>
      </c>
      <c r="C23" s="59" t="s">
        <v>125</v>
      </c>
      <c r="D23" s="61">
        <v>71</v>
      </c>
      <c r="E23" s="59" t="s">
        <v>121</v>
      </c>
      <c r="F23" s="109" t="s">
        <v>48</v>
      </c>
      <c r="G23" s="31">
        <v>48</v>
      </c>
      <c r="H23" s="31">
        <v>48</v>
      </c>
      <c r="I23" s="31">
        <v>47</v>
      </c>
      <c r="J23" s="31">
        <v>49</v>
      </c>
      <c r="K23" s="31">
        <v>0</v>
      </c>
      <c r="L23" s="31"/>
      <c r="M23" s="31">
        <v>47</v>
      </c>
      <c r="N23" s="31">
        <v>0</v>
      </c>
      <c r="O23" s="31">
        <v>49</v>
      </c>
      <c r="P23" s="34">
        <f>G23+H23+I23+J23+K23+L23+M23+O23+N23</f>
        <v>288</v>
      </c>
      <c r="Q23" s="12"/>
    </row>
    <row r="24" spans="2:17" ht="12.6" customHeight="1" x14ac:dyDescent="0.2">
      <c r="B24" s="64" t="s">
        <v>55</v>
      </c>
      <c r="C24" s="193" t="s">
        <v>127</v>
      </c>
      <c r="D24" s="194">
        <v>69</v>
      </c>
      <c r="E24" s="193" t="s">
        <v>128</v>
      </c>
      <c r="F24" s="195" t="s">
        <v>129</v>
      </c>
      <c r="G24" s="194"/>
      <c r="H24" s="194">
        <v>42</v>
      </c>
      <c r="I24" s="194"/>
      <c r="J24" s="194">
        <v>46</v>
      </c>
      <c r="K24" s="194">
        <v>44</v>
      </c>
      <c r="L24" s="194">
        <v>44</v>
      </c>
      <c r="M24" s="194">
        <v>45</v>
      </c>
      <c r="N24" s="194"/>
      <c r="O24" s="194">
        <v>45</v>
      </c>
      <c r="P24" s="223">
        <f>G24+H24+I24+J24+K24+L24+M24+O24+N24</f>
        <v>266</v>
      </c>
      <c r="Q24" s="12"/>
    </row>
    <row r="25" spans="2:17" ht="12.6" customHeight="1" thickBot="1" x14ac:dyDescent="0.25">
      <c r="B25" s="26" t="s">
        <v>56</v>
      </c>
      <c r="C25" s="146" t="s">
        <v>126</v>
      </c>
      <c r="D25" s="54">
        <v>73</v>
      </c>
      <c r="E25" s="146" t="s">
        <v>97</v>
      </c>
      <c r="F25" s="152" t="s">
        <v>129</v>
      </c>
      <c r="G25" s="32">
        <v>42</v>
      </c>
      <c r="H25" s="32">
        <v>0</v>
      </c>
      <c r="I25" s="32">
        <v>0</v>
      </c>
      <c r="J25" s="32">
        <v>47</v>
      </c>
      <c r="K25" s="32">
        <v>45</v>
      </c>
      <c r="L25" s="32">
        <v>0</v>
      </c>
      <c r="M25" s="32">
        <v>0</v>
      </c>
      <c r="N25" s="32">
        <v>43</v>
      </c>
      <c r="O25" s="32">
        <v>46</v>
      </c>
      <c r="P25" s="40">
        <f>G25+H25+I25+J25+K25+L25+M25+O25+N25</f>
        <v>223</v>
      </c>
    </row>
    <row r="26" spans="2:17" ht="12.6" customHeight="1" x14ac:dyDescent="0.2"/>
    <row r="27" spans="2:17" ht="12.6" customHeight="1" x14ac:dyDescent="0.2"/>
    <row r="28" spans="2:17" ht="12.6" customHeight="1" x14ac:dyDescent="0.2"/>
    <row r="29" spans="2:17" ht="12.6" customHeight="1" x14ac:dyDescent="0.2"/>
    <row r="30" spans="2:17" ht="12.6" customHeight="1" x14ac:dyDescent="0.2"/>
    <row r="31" spans="2:17" ht="12.6" customHeight="1" x14ac:dyDescent="0.2"/>
    <row r="32" spans="2:17" ht="12.6" customHeight="1" x14ac:dyDescent="0.2"/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zoomScaleNormal="100" workbookViewId="0">
      <selection activeCell="B6" sqref="B6"/>
    </sheetView>
  </sheetViews>
  <sheetFormatPr defaultColWidth="11.42578125" defaultRowHeight="12.75" x14ac:dyDescent="0.2"/>
  <cols>
    <col min="1" max="1" width="2.7109375" style="1" customWidth="1"/>
    <col min="2" max="2" width="4.5703125" style="6" customWidth="1"/>
    <col min="3" max="3" width="23.5703125" style="1" customWidth="1"/>
    <col min="4" max="4" width="4" style="6" customWidth="1"/>
    <col min="5" max="5" width="26.28515625" style="1" customWidth="1"/>
    <col min="6" max="6" width="5" style="104" customWidth="1"/>
    <col min="7" max="7" width="10.28515625" style="1" customWidth="1"/>
    <col min="8" max="8" width="5" style="1" customWidth="1"/>
    <col min="9" max="9" width="8.5703125" style="1" customWidth="1"/>
    <col min="10" max="10" width="7.28515625" style="1" customWidth="1"/>
    <col min="11" max="11" width="7.7109375" style="1" customWidth="1"/>
    <col min="12" max="12" width="7.28515625" style="1" customWidth="1"/>
    <col min="13" max="13" width="5.140625" style="1" customWidth="1"/>
    <col min="14" max="14" width="12.28515625" style="1" customWidth="1"/>
    <col min="15" max="15" width="11.28515625" style="1" customWidth="1"/>
    <col min="16" max="16" width="5.5703125" style="1" customWidth="1"/>
    <col min="17" max="17" width="5.1406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2" customHeight="1" x14ac:dyDescent="0.2"/>
    <row r="4" spans="2:17" ht="30" customHeight="1" thickBot="1" x14ac:dyDescent="0.25">
      <c r="G4" s="2" t="s">
        <v>40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" customHeight="1" x14ac:dyDescent="0.2">
      <c r="B6" s="147" t="s">
        <v>53</v>
      </c>
      <c r="C6" s="60" t="s">
        <v>143</v>
      </c>
      <c r="D6" s="62">
        <v>63</v>
      </c>
      <c r="E6" s="60" t="s">
        <v>144</v>
      </c>
      <c r="F6" s="112" t="s">
        <v>48</v>
      </c>
      <c r="G6" s="84">
        <v>45</v>
      </c>
      <c r="H6" s="84">
        <v>49</v>
      </c>
      <c r="I6" s="84">
        <v>0</v>
      </c>
      <c r="J6" s="84">
        <v>50</v>
      </c>
      <c r="K6" s="84">
        <v>47</v>
      </c>
      <c r="L6" s="84">
        <v>0</v>
      </c>
      <c r="M6" s="84">
        <v>49</v>
      </c>
      <c r="N6" s="84">
        <v>47</v>
      </c>
      <c r="O6" s="84">
        <v>0</v>
      </c>
      <c r="P6" s="85">
        <f t="shared" ref="P6:P16" si="0">G6+H6+I6+K6+L6+M6+O6+N6+J6</f>
        <v>287</v>
      </c>
      <c r="Q6" s="12"/>
    </row>
    <row r="7" spans="2:17" ht="12" customHeight="1" x14ac:dyDescent="0.2">
      <c r="B7" s="64" t="s">
        <v>54</v>
      </c>
      <c r="C7" s="100" t="s">
        <v>205</v>
      </c>
      <c r="D7" s="74">
        <v>66</v>
      </c>
      <c r="E7" s="100" t="s">
        <v>212</v>
      </c>
      <c r="F7" s="113" t="s">
        <v>48</v>
      </c>
      <c r="G7" s="74">
        <v>0</v>
      </c>
      <c r="H7" s="74">
        <v>0</v>
      </c>
      <c r="I7" s="74">
        <v>47</v>
      </c>
      <c r="J7" s="74">
        <v>49</v>
      </c>
      <c r="K7" s="74">
        <v>45</v>
      </c>
      <c r="L7" s="74">
        <v>0</v>
      </c>
      <c r="M7" s="74">
        <v>48</v>
      </c>
      <c r="N7" s="74">
        <v>46</v>
      </c>
      <c r="O7" s="74">
        <v>45</v>
      </c>
      <c r="P7" s="72">
        <f t="shared" si="0"/>
        <v>280</v>
      </c>
      <c r="Q7" s="12"/>
    </row>
    <row r="8" spans="2:17" ht="12" customHeight="1" x14ac:dyDescent="0.2">
      <c r="B8" s="64" t="s">
        <v>55</v>
      </c>
      <c r="C8" s="193" t="s">
        <v>145</v>
      </c>
      <c r="D8" s="194">
        <v>67</v>
      </c>
      <c r="E8" s="193" t="s">
        <v>112</v>
      </c>
      <c r="F8" s="195" t="s">
        <v>48</v>
      </c>
      <c r="G8" s="194">
        <v>43</v>
      </c>
      <c r="H8" s="194">
        <v>44</v>
      </c>
      <c r="I8" s="194">
        <v>48</v>
      </c>
      <c r="J8" s="194">
        <v>44</v>
      </c>
      <c r="K8" s="194"/>
      <c r="L8" s="194"/>
      <c r="M8" s="194"/>
      <c r="N8" s="194">
        <v>45</v>
      </c>
      <c r="O8" s="194">
        <v>49</v>
      </c>
      <c r="P8" s="223">
        <f t="shared" si="0"/>
        <v>273</v>
      </c>
      <c r="Q8" s="12"/>
    </row>
    <row r="9" spans="2:17" ht="12" customHeight="1" x14ac:dyDescent="0.2">
      <c r="B9" s="25" t="s">
        <v>56</v>
      </c>
      <c r="C9" s="41" t="s">
        <v>146</v>
      </c>
      <c r="D9" s="43">
        <v>68</v>
      </c>
      <c r="E9" s="41" t="s">
        <v>147</v>
      </c>
      <c r="F9" s="110" t="s">
        <v>48</v>
      </c>
      <c r="G9" s="43">
        <v>40</v>
      </c>
      <c r="H9" s="43"/>
      <c r="I9" s="43">
        <v>46</v>
      </c>
      <c r="J9" s="43">
        <v>46</v>
      </c>
      <c r="K9" s="43">
        <v>43</v>
      </c>
      <c r="L9" s="43"/>
      <c r="M9" s="43">
        <v>44</v>
      </c>
      <c r="N9" s="43">
        <v>0</v>
      </c>
      <c r="O9" s="43">
        <v>48</v>
      </c>
      <c r="P9" s="53">
        <f t="shared" si="0"/>
        <v>267</v>
      </c>
      <c r="Q9" s="12"/>
    </row>
    <row r="10" spans="2:17" ht="12" customHeight="1" x14ac:dyDescent="0.2">
      <c r="B10" s="25" t="s">
        <v>57</v>
      </c>
      <c r="C10" s="41" t="s">
        <v>148</v>
      </c>
      <c r="D10" s="43">
        <v>65</v>
      </c>
      <c r="E10" s="41" t="s">
        <v>177</v>
      </c>
      <c r="F10" s="110" t="s">
        <v>48</v>
      </c>
      <c r="G10" s="29">
        <v>39</v>
      </c>
      <c r="H10" s="29">
        <v>43</v>
      </c>
      <c r="I10" s="29">
        <v>0</v>
      </c>
      <c r="J10" s="29">
        <v>45</v>
      </c>
      <c r="K10" s="29">
        <v>0</v>
      </c>
      <c r="L10" s="29"/>
      <c r="M10" s="29">
        <v>45</v>
      </c>
      <c r="N10" s="29">
        <v>44</v>
      </c>
      <c r="O10" s="29">
        <v>47</v>
      </c>
      <c r="P10" s="37">
        <f t="shared" si="0"/>
        <v>263</v>
      </c>
      <c r="Q10" s="12"/>
    </row>
    <row r="11" spans="2:17" ht="12" customHeight="1" x14ac:dyDescent="0.2">
      <c r="B11" s="25" t="s">
        <v>58</v>
      </c>
      <c r="C11" s="96" t="str">
        <f>PROPER([1]sheet1!D119)</f>
        <v>Cajka Franz</v>
      </c>
      <c r="D11" s="117">
        <v>64</v>
      </c>
      <c r="E11" s="102"/>
      <c r="F11" s="114" t="s">
        <v>203</v>
      </c>
      <c r="G11" s="29">
        <v>0</v>
      </c>
      <c r="H11" s="29">
        <v>0</v>
      </c>
      <c r="I11" s="29">
        <v>42</v>
      </c>
      <c r="J11" s="29">
        <v>42</v>
      </c>
      <c r="K11" s="29">
        <v>0</v>
      </c>
      <c r="L11" s="29">
        <v>29</v>
      </c>
      <c r="M11" s="29">
        <v>38</v>
      </c>
      <c r="N11" s="29">
        <v>41</v>
      </c>
      <c r="O11" s="29">
        <v>43</v>
      </c>
      <c r="P11" s="37">
        <f t="shared" si="0"/>
        <v>235</v>
      </c>
      <c r="Q11" s="12"/>
    </row>
    <row r="12" spans="2:17" ht="12" customHeight="1" x14ac:dyDescent="0.2">
      <c r="B12" s="25" t="s">
        <v>71</v>
      </c>
      <c r="C12" s="35" t="s">
        <v>151</v>
      </c>
      <c r="D12" s="36">
        <v>62</v>
      </c>
      <c r="E12" s="35" t="s">
        <v>152</v>
      </c>
      <c r="F12" s="108" t="s">
        <v>48</v>
      </c>
      <c r="G12" s="29"/>
      <c r="H12" s="29">
        <v>34</v>
      </c>
      <c r="I12" s="29">
        <v>0</v>
      </c>
      <c r="J12" s="29">
        <v>40</v>
      </c>
      <c r="K12" s="29">
        <v>39</v>
      </c>
      <c r="L12" s="29">
        <v>0</v>
      </c>
      <c r="M12" s="29">
        <v>37</v>
      </c>
      <c r="N12" s="29">
        <v>40</v>
      </c>
      <c r="O12" s="29">
        <v>39</v>
      </c>
      <c r="P12" s="37">
        <f t="shared" si="0"/>
        <v>229</v>
      </c>
      <c r="Q12" s="12"/>
    </row>
    <row r="13" spans="2:17" ht="12" customHeight="1" x14ac:dyDescent="0.2">
      <c r="B13" s="25" t="s">
        <v>72</v>
      </c>
      <c r="C13" s="41" t="s">
        <v>149</v>
      </c>
      <c r="D13" s="43">
        <v>66</v>
      </c>
      <c r="E13" s="41" t="s">
        <v>142</v>
      </c>
      <c r="F13" s="110" t="s">
        <v>48</v>
      </c>
      <c r="G13" s="29">
        <v>35</v>
      </c>
      <c r="H13" s="29"/>
      <c r="I13" s="29">
        <v>38</v>
      </c>
      <c r="J13" s="29">
        <v>39</v>
      </c>
      <c r="K13" s="29">
        <v>0</v>
      </c>
      <c r="L13" s="29">
        <v>0</v>
      </c>
      <c r="M13" s="29">
        <v>36</v>
      </c>
      <c r="N13" s="29">
        <v>35</v>
      </c>
      <c r="O13" s="29">
        <v>40</v>
      </c>
      <c r="P13" s="37">
        <f t="shared" si="0"/>
        <v>223</v>
      </c>
      <c r="Q13" s="12"/>
    </row>
    <row r="14" spans="2:17" ht="12" customHeight="1" x14ac:dyDescent="0.2">
      <c r="B14" s="25" t="s">
        <v>89</v>
      </c>
      <c r="C14" s="35" t="s">
        <v>153</v>
      </c>
      <c r="D14" s="36">
        <v>65</v>
      </c>
      <c r="E14" s="35" t="s">
        <v>154</v>
      </c>
      <c r="F14" s="108" t="s">
        <v>48</v>
      </c>
      <c r="G14" s="29">
        <v>31</v>
      </c>
      <c r="H14" s="29">
        <v>0</v>
      </c>
      <c r="I14" s="29">
        <v>0</v>
      </c>
      <c r="J14" s="29">
        <v>0</v>
      </c>
      <c r="K14" s="29">
        <v>35</v>
      </c>
      <c r="L14" s="29">
        <v>25</v>
      </c>
      <c r="M14" s="29">
        <v>33</v>
      </c>
      <c r="N14" s="29">
        <v>34</v>
      </c>
      <c r="O14" s="29">
        <v>37</v>
      </c>
      <c r="P14" s="37">
        <f t="shared" si="0"/>
        <v>195</v>
      </c>
    </row>
    <row r="15" spans="2:17" ht="12" customHeight="1" x14ac:dyDescent="0.2">
      <c r="B15" s="25" t="s">
        <v>138</v>
      </c>
      <c r="C15" s="99" t="s">
        <v>206</v>
      </c>
      <c r="D15" s="83">
        <v>59</v>
      </c>
      <c r="E15" s="99" t="s">
        <v>68</v>
      </c>
      <c r="F15" s="107" t="s">
        <v>48</v>
      </c>
      <c r="G15" s="29">
        <v>0</v>
      </c>
      <c r="H15" s="29">
        <v>0</v>
      </c>
      <c r="I15" s="29">
        <v>0</v>
      </c>
      <c r="J15" s="29">
        <v>37</v>
      </c>
      <c r="K15" s="29">
        <v>0</v>
      </c>
      <c r="L15" s="29">
        <v>27</v>
      </c>
      <c r="M15" s="29">
        <v>35</v>
      </c>
      <c r="N15" s="29">
        <v>39</v>
      </c>
      <c r="O15" s="29">
        <v>38</v>
      </c>
      <c r="P15" s="37">
        <f t="shared" si="0"/>
        <v>176</v>
      </c>
      <c r="Q15" s="12"/>
    </row>
    <row r="16" spans="2:17" ht="12" customHeight="1" x14ac:dyDescent="0.2">
      <c r="B16" s="25" t="s">
        <v>139</v>
      </c>
      <c r="C16" s="35" t="s">
        <v>150</v>
      </c>
      <c r="D16" s="36">
        <v>68</v>
      </c>
      <c r="E16" s="35" t="s">
        <v>50</v>
      </c>
      <c r="F16" s="108" t="s">
        <v>48</v>
      </c>
      <c r="G16" s="29">
        <v>34</v>
      </c>
      <c r="H16" s="29">
        <v>0</v>
      </c>
      <c r="I16" s="29">
        <v>0</v>
      </c>
      <c r="J16" s="29">
        <v>0</v>
      </c>
      <c r="K16" s="29">
        <v>37</v>
      </c>
      <c r="L16" s="29">
        <v>28</v>
      </c>
      <c r="M16" s="29">
        <v>0</v>
      </c>
      <c r="N16" s="29">
        <v>36</v>
      </c>
      <c r="O16" s="29">
        <v>41</v>
      </c>
      <c r="P16" s="37">
        <f t="shared" si="0"/>
        <v>176</v>
      </c>
      <c r="Q16" s="12"/>
    </row>
    <row r="17" spans="2:17" ht="12" customHeight="1" x14ac:dyDescent="0.2">
      <c r="B17" s="5"/>
      <c r="C17" s="101"/>
      <c r="D17" s="126"/>
      <c r="E17" s="101"/>
      <c r="F17" s="119"/>
      <c r="G17" s="5"/>
      <c r="H17" s="5"/>
      <c r="I17" s="5"/>
      <c r="J17" s="5"/>
      <c r="K17" s="5"/>
      <c r="L17" s="5"/>
      <c r="M17" s="5"/>
      <c r="N17" s="5"/>
      <c r="O17" s="5"/>
      <c r="P17" s="4"/>
      <c r="Q17" s="12"/>
    </row>
    <row r="18" spans="2:17" ht="12" customHeight="1" x14ac:dyDescent="0.2">
      <c r="B18" s="5"/>
      <c r="C18" s="75"/>
      <c r="D18" s="78"/>
      <c r="E18" s="76"/>
      <c r="F18" s="128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2"/>
    </row>
    <row r="19" spans="2:17" ht="12" customHeight="1" x14ac:dyDescent="0.2">
      <c r="B19" s="5"/>
      <c r="C19" s="19"/>
      <c r="D19" s="20"/>
      <c r="E19" s="19"/>
      <c r="F19" s="111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2"/>
    </row>
    <row r="20" spans="2:17" ht="12" customHeight="1" x14ac:dyDescent="0.2">
      <c r="B20" s="5"/>
      <c r="C20" s="16"/>
      <c r="D20" s="17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2"/>
    </row>
    <row r="21" spans="2:17" ht="12" customHeight="1" x14ac:dyDescent="0.2">
      <c r="B21" s="5"/>
      <c r="C21" s="16"/>
      <c r="D21" s="17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2"/>
    </row>
    <row r="22" spans="2:17" ht="12" customHeight="1" thickBot="1" x14ac:dyDescent="0.25">
      <c r="G22" s="2" t="s">
        <v>41</v>
      </c>
      <c r="Q22" s="12"/>
    </row>
    <row r="23" spans="2:17" ht="12" customHeight="1" thickBot="1" x14ac:dyDescent="0.25">
      <c r="B23" s="8" t="s">
        <v>0</v>
      </c>
      <c r="C23" s="9" t="s">
        <v>1</v>
      </c>
      <c r="D23" s="9" t="s">
        <v>2</v>
      </c>
      <c r="E23" s="9" t="s">
        <v>4</v>
      </c>
      <c r="F23" s="106" t="s">
        <v>3</v>
      </c>
      <c r="G23" s="9" t="s">
        <v>5</v>
      </c>
      <c r="H23" s="9" t="s">
        <v>11</v>
      </c>
      <c r="I23" s="9" t="s">
        <v>9</v>
      </c>
      <c r="J23" s="9" t="s">
        <v>16</v>
      </c>
      <c r="K23" s="9" t="s">
        <v>7</v>
      </c>
      <c r="L23" s="9" t="s">
        <v>6</v>
      </c>
      <c r="M23" s="9" t="s">
        <v>13</v>
      </c>
      <c r="N23" s="9" t="s">
        <v>10</v>
      </c>
      <c r="O23" s="9" t="s">
        <v>12</v>
      </c>
      <c r="P23" s="10" t="s">
        <v>8</v>
      </c>
      <c r="Q23" s="12"/>
    </row>
    <row r="24" spans="2:17" ht="12" customHeight="1" thickBot="1" x14ac:dyDescent="0.25">
      <c r="B24" s="182" t="s">
        <v>53</v>
      </c>
      <c r="C24" s="174" t="s">
        <v>141</v>
      </c>
      <c r="D24" s="175">
        <v>66</v>
      </c>
      <c r="E24" s="174" t="s">
        <v>142</v>
      </c>
      <c r="F24" s="176" t="s">
        <v>48</v>
      </c>
      <c r="G24" s="183">
        <v>45</v>
      </c>
      <c r="H24" s="183">
        <v>50</v>
      </c>
      <c r="I24" s="183">
        <v>0</v>
      </c>
      <c r="J24" s="183">
        <v>49</v>
      </c>
      <c r="K24" s="183">
        <v>0</v>
      </c>
      <c r="L24" s="183">
        <v>0</v>
      </c>
      <c r="M24" s="183">
        <v>49</v>
      </c>
      <c r="N24" s="183">
        <v>48</v>
      </c>
      <c r="O24" s="183">
        <v>49</v>
      </c>
      <c r="P24" s="184">
        <f>G24+H24+I24+K24+L24+M24+O24+N24+J24</f>
        <v>290</v>
      </c>
      <c r="Q24" s="12"/>
    </row>
    <row r="25" spans="2:17" ht="12" customHeight="1" x14ac:dyDescent="0.2">
      <c r="Q25" s="12"/>
    </row>
    <row r="26" spans="2:17" ht="12" customHeight="1" x14ac:dyDescent="0.2">
      <c r="Q26" s="12"/>
    </row>
    <row r="27" spans="2:17" ht="12" customHeight="1" x14ac:dyDescent="0.2">
      <c r="Q27" s="12"/>
    </row>
    <row r="28" spans="2:17" ht="12" customHeight="1" x14ac:dyDescent="0.2"/>
    <row r="29" spans="2:17" ht="12" customHeight="1" x14ac:dyDescent="0.2"/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zoomScaleNormal="100" workbookViewId="0">
      <selection activeCell="J22" sqref="J22"/>
    </sheetView>
  </sheetViews>
  <sheetFormatPr defaultColWidth="11.42578125" defaultRowHeight="12.75" x14ac:dyDescent="0.2"/>
  <cols>
    <col min="1" max="1" width="3.140625" style="1" customWidth="1"/>
    <col min="2" max="2" width="4.42578125" style="6" customWidth="1"/>
    <col min="3" max="3" width="23.140625" style="1" customWidth="1"/>
    <col min="4" max="4" width="4" style="6" customWidth="1"/>
    <col min="5" max="5" width="27.28515625" style="1" customWidth="1"/>
    <col min="6" max="6" width="4.7109375" style="104" customWidth="1"/>
    <col min="7" max="7" width="11.42578125" style="1"/>
    <col min="8" max="8" width="5.42578125" style="1" customWidth="1"/>
    <col min="9" max="9" width="8.140625" style="1" customWidth="1"/>
    <col min="10" max="10" width="8.28515625" style="1" customWidth="1"/>
    <col min="11" max="11" width="7.7109375" style="1" customWidth="1"/>
    <col min="12" max="12" width="7.42578125" style="1" customWidth="1"/>
    <col min="13" max="13" width="5.140625" style="1" customWidth="1"/>
    <col min="14" max="15" width="10.85546875" style="1" customWidth="1"/>
    <col min="16" max="16" width="4.85546875" style="1" customWidth="1"/>
    <col min="17" max="17" width="5.1406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1.25" customHeight="1" x14ac:dyDescent="0.2"/>
    <row r="4" spans="2:17" ht="30" customHeight="1" thickBot="1" x14ac:dyDescent="0.25">
      <c r="G4" s="2" t="s">
        <v>42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x14ac:dyDescent="0.2">
      <c r="B6" s="51" t="s">
        <v>53</v>
      </c>
      <c r="C6" s="60" t="s">
        <v>155</v>
      </c>
      <c r="D6" s="62">
        <v>57</v>
      </c>
      <c r="E6" s="60" t="s">
        <v>121</v>
      </c>
      <c r="F6" s="112" t="s">
        <v>48</v>
      </c>
      <c r="G6" s="84">
        <v>50</v>
      </c>
      <c r="H6" s="84">
        <v>0</v>
      </c>
      <c r="I6" s="84">
        <v>49</v>
      </c>
      <c r="J6" s="84">
        <v>50</v>
      </c>
      <c r="K6" s="84">
        <v>0</v>
      </c>
      <c r="L6" s="84">
        <v>50</v>
      </c>
      <c r="M6" s="84"/>
      <c r="N6" s="84">
        <v>50</v>
      </c>
      <c r="O6" s="84">
        <v>50</v>
      </c>
      <c r="P6" s="85">
        <f>G6+H6+I6+K6+L6+M6+O6+N6+J6</f>
        <v>299</v>
      </c>
      <c r="Q6" s="12"/>
    </row>
    <row r="7" spans="2:17" x14ac:dyDescent="0.2">
      <c r="B7" s="27" t="s">
        <v>54</v>
      </c>
      <c r="C7" s="193" t="s">
        <v>156</v>
      </c>
      <c r="D7" s="194">
        <v>50</v>
      </c>
      <c r="E7" s="193" t="s">
        <v>97</v>
      </c>
      <c r="F7" s="195" t="s">
        <v>48</v>
      </c>
      <c r="G7" s="194"/>
      <c r="H7" s="194"/>
      <c r="I7" s="194"/>
      <c r="J7" s="194">
        <v>49</v>
      </c>
      <c r="K7" s="194">
        <v>49</v>
      </c>
      <c r="L7" s="194">
        <v>47</v>
      </c>
      <c r="M7" s="194">
        <v>47</v>
      </c>
      <c r="N7" s="194">
        <v>49</v>
      </c>
      <c r="O7" s="194">
        <v>49</v>
      </c>
      <c r="P7" s="223">
        <f>G7+H7+I7+K7+L7+M7+O7+N7+J7</f>
        <v>290</v>
      </c>
      <c r="Q7" s="12"/>
    </row>
    <row r="8" spans="2:17" x14ac:dyDescent="0.2">
      <c r="B8" s="27" t="s">
        <v>55</v>
      </c>
      <c r="C8" s="59" t="s">
        <v>158</v>
      </c>
      <c r="D8" s="61">
        <v>56</v>
      </c>
      <c r="E8" s="59" t="s">
        <v>83</v>
      </c>
      <c r="F8" s="109" t="s">
        <v>48</v>
      </c>
      <c r="G8" s="74">
        <v>43</v>
      </c>
      <c r="H8" s="74">
        <v>0</v>
      </c>
      <c r="I8" s="74">
        <v>0</v>
      </c>
      <c r="J8" s="74">
        <v>48</v>
      </c>
      <c r="K8" s="74">
        <v>45</v>
      </c>
      <c r="L8" s="74">
        <v>45</v>
      </c>
      <c r="M8" s="74">
        <v>0</v>
      </c>
      <c r="N8" s="74">
        <v>46</v>
      </c>
      <c r="O8" s="74">
        <v>47</v>
      </c>
      <c r="P8" s="72">
        <f>G8+H8+I8+K8+L8+M8+O8+N8+J8</f>
        <v>274</v>
      </c>
      <c r="Q8" s="12"/>
    </row>
    <row r="9" spans="2:17" x14ac:dyDescent="0.2">
      <c r="B9" s="25" t="s">
        <v>56</v>
      </c>
      <c r="C9" s="41" t="s">
        <v>159</v>
      </c>
      <c r="D9" s="43">
        <v>50</v>
      </c>
      <c r="E9" s="41" t="s">
        <v>160</v>
      </c>
      <c r="F9" s="110" t="s">
        <v>48</v>
      </c>
      <c r="G9" s="29">
        <v>42</v>
      </c>
      <c r="H9" s="29">
        <v>0</v>
      </c>
      <c r="I9" s="29">
        <v>0</v>
      </c>
      <c r="J9" s="29">
        <v>47</v>
      </c>
      <c r="K9" s="29">
        <v>43</v>
      </c>
      <c r="L9" s="29">
        <v>43</v>
      </c>
      <c r="M9" s="29">
        <v>45</v>
      </c>
      <c r="N9" s="29">
        <v>0</v>
      </c>
      <c r="O9" s="29">
        <v>45</v>
      </c>
      <c r="P9" s="37">
        <f>G9+H9+I9+K9+L9+M9+O9+N9+J9</f>
        <v>265</v>
      </c>
      <c r="Q9" s="12"/>
    </row>
    <row r="10" spans="2:17" ht="13.5" thickBot="1" x14ac:dyDescent="0.25">
      <c r="B10" s="26" t="s">
        <v>57</v>
      </c>
      <c r="C10" s="38" t="s">
        <v>157</v>
      </c>
      <c r="D10" s="39">
        <v>55</v>
      </c>
      <c r="E10" s="38" t="s">
        <v>105</v>
      </c>
      <c r="F10" s="138" t="s">
        <v>48</v>
      </c>
      <c r="G10" s="32">
        <v>44</v>
      </c>
      <c r="H10" s="32">
        <v>0</v>
      </c>
      <c r="I10" s="32">
        <v>0</v>
      </c>
      <c r="J10" s="32">
        <v>46</v>
      </c>
      <c r="K10" s="32">
        <v>42</v>
      </c>
      <c r="L10" s="32">
        <v>42</v>
      </c>
      <c r="M10" s="32">
        <v>0</v>
      </c>
      <c r="N10" s="32">
        <v>45</v>
      </c>
      <c r="O10" s="32">
        <v>46</v>
      </c>
      <c r="P10" s="89">
        <f>G10+H10+I10+K10+L10+M10+O10+N10+J10</f>
        <v>265</v>
      </c>
      <c r="Q10" s="12"/>
    </row>
    <row r="11" spans="2:17" x14ac:dyDescent="0.2">
      <c r="B11" s="5"/>
      <c r="C11" s="19"/>
      <c r="D11" s="20"/>
      <c r="E11" s="19"/>
      <c r="F11" s="111"/>
      <c r="G11" s="5"/>
      <c r="H11" s="5"/>
      <c r="I11" s="5"/>
      <c r="J11" s="5"/>
      <c r="K11" s="5"/>
      <c r="L11" s="5"/>
      <c r="M11" s="5"/>
      <c r="N11" s="5"/>
      <c r="O11" s="5"/>
      <c r="P11" s="4"/>
      <c r="Q11" s="12"/>
    </row>
    <row r="12" spans="2:17" x14ac:dyDescent="0.2">
      <c r="B12" s="5"/>
      <c r="C12" s="19"/>
      <c r="D12" s="20"/>
      <c r="E12" s="19"/>
      <c r="F12" s="111"/>
      <c r="G12" s="5"/>
      <c r="H12" s="5"/>
      <c r="I12" s="5"/>
      <c r="J12" s="5"/>
      <c r="K12" s="5"/>
      <c r="L12" s="5"/>
      <c r="M12" s="5"/>
      <c r="N12" s="5"/>
      <c r="O12" s="5"/>
      <c r="P12" s="4"/>
      <c r="Q12" s="12"/>
    </row>
    <row r="13" spans="2:17" x14ac:dyDescent="0.2">
      <c r="B13" s="5"/>
      <c r="C13" s="19"/>
      <c r="D13" s="20"/>
      <c r="E13" s="19"/>
      <c r="F13" s="111"/>
      <c r="G13" s="5"/>
      <c r="H13" s="5"/>
      <c r="I13" s="5"/>
      <c r="J13" s="5"/>
      <c r="K13" s="5"/>
      <c r="L13" s="5"/>
      <c r="M13" s="5"/>
      <c r="N13" s="5"/>
      <c r="O13" s="5"/>
      <c r="P13" s="4"/>
      <c r="Q13" s="12"/>
    </row>
    <row r="14" spans="2:17" x14ac:dyDescent="0.2">
      <c r="C14" s="19"/>
      <c r="D14" s="20"/>
      <c r="E14" s="19"/>
      <c r="F14" s="111"/>
      <c r="Q14" s="12"/>
    </row>
    <row r="15" spans="2:17" x14ac:dyDescent="0.2">
      <c r="C15" s="19"/>
      <c r="D15" s="20"/>
      <c r="E15" s="19"/>
      <c r="F15" s="111"/>
      <c r="Q15" s="12"/>
    </row>
    <row r="16" spans="2:17" ht="12" customHeight="1" thickBot="1" x14ac:dyDescent="0.25">
      <c r="G16" s="2" t="s">
        <v>43</v>
      </c>
      <c r="Q16" s="12"/>
    </row>
    <row r="17" spans="2:17" ht="13.5" thickBot="1" x14ac:dyDescent="0.25">
      <c r="B17" s="8" t="s">
        <v>0</v>
      </c>
      <c r="C17" s="9" t="s">
        <v>1</v>
      </c>
      <c r="D17" s="9" t="s">
        <v>2</v>
      </c>
      <c r="E17" s="9" t="s">
        <v>4</v>
      </c>
      <c r="F17" s="106" t="s">
        <v>3</v>
      </c>
      <c r="G17" s="9" t="s">
        <v>5</v>
      </c>
      <c r="H17" s="9" t="s">
        <v>11</v>
      </c>
      <c r="I17" s="9" t="s">
        <v>9</v>
      </c>
      <c r="J17" s="9" t="s">
        <v>16</v>
      </c>
      <c r="K17" s="9" t="s">
        <v>7</v>
      </c>
      <c r="L17" s="9" t="s">
        <v>6</v>
      </c>
      <c r="M17" s="9" t="s">
        <v>13</v>
      </c>
      <c r="N17" s="9" t="s">
        <v>10</v>
      </c>
      <c r="O17" s="9" t="s">
        <v>12</v>
      </c>
      <c r="P17" s="10" t="s">
        <v>8</v>
      </c>
      <c r="Q17" s="12"/>
    </row>
    <row r="18" spans="2:17" x14ac:dyDescent="0.2">
      <c r="B18" s="63" t="s">
        <v>53</v>
      </c>
      <c r="C18" s="215" t="str">
        <f>PROPER([1]sheet1!D163)</f>
        <v>Grubmüller Theresia</v>
      </c>
      <c r="D18" s="233">
        <v>58</v>
      </c>
      <c r="E18" s="60" t="s">
        <v>207</v>
      </c>
      <c r="F18" s="112" t="s">
        <v>203</v>
      </c>
      <c r="G18" s="84">
        <v>0</v>
      </c>
      <c r="H18" s="84">
        <v>0</v>
      </c>
      <c r="I18" s="84">
        <v>50</v>
      </c>
      <c r="J18" s="84">
        <v>0</v>
      </c>
      <c r="K18" s="84">
        <v>49</v>
      </c>
      <c r="L18" s="84">
        <v>49</v>
      </c>
      <c r="M18" s="84">
        <v>50</v>
      </c>
      <c r="N18" s="84">
        <v>49</v>
      </c>
      <c r="O18" s="84">
        <v>50</v>
      </c>
      <c r="P18" s="85">
        <f>G18+H18+I18+K18+L18+M18+O18+N18+J18</f>
        <v>297</v>
      </c>
    </row>
    <row r="19" spans="2:17" ht="13.5" thickBot="1" x14ac:dyDescent="0.25">
      <c r="B19" s="185" t="s">
        <v>54</v>
      </c>
      <c r="C19" s="177" t="s">
        <v>161</v>
      </c>
      <c r="D19" s="178">
        <v>53</v>
      </c>
      <c r="E19" s="177" t="s">
        <v>97</v>
      </c>
      <c r="F19" s="179" t="s">
        <v>129</v>
      </c>
      <c r="G19" s="157">
        <v>47</v>
      </c>
      <c r="H19" s="157">
        <v>0</v>
      </c>
      <c r="I19" s="157">
        <v>49</v>
      </c>
      <c r="J19" s="157">
        <v>48</v>
      </c>
      <c r="K19" s="157">
        <v>48</v>
      </c>
      <c r="L19" s="157">
        <v>0</v>
      </c>
      <c r="M19" s="157">
        <v>49</v>
      </c>
      <c r="N19" s="157">
        <v>46</v>
      </c>
      <c r="O19" s="157">
        <v>0</v>
      </c>
      <c r="P19" s="159">
        <f>G19+H19+I19+K19+L19+M19+O19+N19+J19</f>
        <v>287</v>
      </c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tabSelected="1" workbookViewId="0">
      <selection activeCell="E32" sqref="E32"/>
    </sheetView>
  </sheetViews>
  <sheetFormatPr defaultColWidth="11.42578125" defaultRowHeight="12.75" x14ac:dyDescent="0.2"/>
  <cols>
    <col min="1" max="1" width="2.7109375" style="1" customWidth="1"/>
    <col min="2" max="2" width="4.42578125" style="6" customWidth="1"/>
    <col min="3" max="3" width="23.140625" style="1" customWidth="1"/>
    <col min="4" max="4" width="3.7109375" style="6" customWidth="1"/>
    <col min="5" max="5" width="25" style="1" customWidth="1"/>
    <col min="6" max="6" width="4.42578125" style="6" customWidth="1"/>
    <col min="7" max="7" width="11.42578125" style="1"/>
    <col min="8" max="8" width="5.42578125" style="1" customWidth="1"/>
    <col min="9" max="9" width="8.42578125" style="1" customWidth="1"/>
    <col min="10" max="10" width="7.7109375" style="1" customWidth="1"/>
    <col min="11" max="11" width="6.85546875" style="1" customWidth="1"/>
    <col min="12" max="12" width="8.5703125" style="1" customWidth="1"/>
    <col min="13" max="13" width="5.5703125" style="1" customWidth="1"/>
    <col min="14" max="14" width="11.85546875" style="1" customWidth="1"/>
    <col min="15" max="15" width="10.85546875" style="1" customWidth="1"/>
    <col min="16" max="16" width="5.42578125" style="1" customWidth="1"/>
    <col min="17" max="17" width="5.1406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2.75" customHeight="1" x14ac:dyDescent="0.2"/>
    <row r="4" spans="2:17" ht="30" customHeight="1" thickBot="1" x14ac:dyDescent="0.25">
      <c r="G4" s="2" t="s">
        <v>44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9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" customHeight="1" thickBot="1" x14ac:dyDescent="0.25">
      <c r="B6" s="234" t="s">
        <v>53</v>
      </c>
      <c r="C6" s="170" t="s">
        <v>178</v>
      </c>
      <c r="D6" s="171" t="s">
        <v>179</v>
      </c>
      <c r="E6" s="172" t="s">
        <v>97</v>
      </c>
      <c r="F6" s="173" t="s">
        <v>48</v>
      </c>
      <c r="G6" s="183">
        <v>0</v>
      </c>
      <c r="H6" s="183">
        <v>49</v>
      </c>
      <c r="I6" s="183">
        <v>0</v>
      </c>
      <c r="J6" s="183">
        <v>49</v>
      </c>
      <c r="K6" s="183">
        <v>50</v>
      </c>
      <c r="L6" s="183">
        <v>50</v>
      </c>
      <c r="M6" s="183">
        <v>50</v>
      </c>
      <c r="N6" s="183">
        <v>0</v>
      </c>
      <c r="O6" s="183">
        <v>0</v>
      </c>
      <c r="P6" s="184">
        <f>G6+H6+I6+K6+L6+M6+O6+N6+J6</f>
        <v>248</v>
      </c>
      <c r="Q6" s="12"/>
    </row>
    <row r="7" spans="2:17" x14ac:dyDescent="0.2">
      <c r="B7" s="5"/>
      <c r="C7" s="19"/>
      <c r="D7" s="20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2"/>
    </row>
    <row r="8" spans="2:17" x14ac:dyDescent="0.2">
      <c r="B8" s="5"/>
      <c r="C8" s="19"/>
      <c r="D8" s="20"/>
      <c r="E8" s="19"/>
      <c r="F8" s="20"/>
      <c r="G8" s="5"/>
      <c r="H8" s="5"/>
      <c r="I8" s="5"/>
      <c r="J8" s="5"/>
      <c r="K8" s="5"/>
      <c r="L8" s="5"/>
      <c r="M8" s="5"/>
      <c r="N8" s="5"/>
      <c r="O8" s="5"/>
      <c r="P8" s="4"/>
      <c r="Q8" s="12"/>
    </row>
    <row r="9" spans="2:17" x14ac:dyDescent="0.2">
      <c r="C9" s="19"/>
      <c r="D9" s="20"/>
      <c r="E9" s="19"/>
      <c r="F9" s="20"/>
      <c r="Q9" s="12"/>
    </row>
    <row r="10" spans="2:17" x14ac:dyDescent="0.2">
      <c r="C10" s="19"/>
      <c r="D10" s="20"/>
      <c r="E10" s="19"/>
      <c r="F10" s="20"/>
      <c r="Q10" s="12"/>
    </row>
    <row r="11" spans="2:17" ht="13.5" thickBot="1" x14ac:dyDescent="0.25">
      <c r="G11" s="2" t="s">
        <v>45</v>
      </c>
      <c r="Q11" s="12"/>
    </row>
    <row r="12" spans="2:17" ht="13.5" thickBot="1" x14ac:dyDescent="0.25">
      <c r="B12" s="160" t="s">
        <v>0</v>
      </c>
      <c r="C12" s="161" t="s">
        <v>1</v>
      </c>
      <c r="D12" s="161" t="s">
        <v>2</v>
      </c>
      <c r="E12" s="161" t="s">
        <v>4</v>
      </c>
      <c r="F12" s="161" t="s">
        <v>3</v>
      </c>
      <c r="G12" s="161" t="s">
        <v>5</v>
      </c>
      <c r="H12" s="161" t="s">
        <v>11</v>
      </c>
      <c r="I12" s="161" t="s">
        <v>9</v>
      </c>
      <c r="J12" s="161" t="s">
        <v>16</v>
      </c>
      <c r="K12" s="161" t="s">
        <v>7</v>
      </c>
      <c r="L12" s="161" t="s">
        <v>6</v>
      </c>
      <c r="M12" s="161" t="s">
        <v>13</v>
      </c>
      <c r="N12" s="161" t="s">
        <v>10</v>
      </c>
      <c r="O12" s="161" t="s">
        <v>12</v>
      </c>
      <c r="P12" s="163" t="s">
        <v>8</v>
      </c>
      <c r="Q12" s="12"/>
    </row>
  </sheetData>
  <mergeCells count="1">
    <mergeCell ref="B2:Q2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topLeftCell="A2" workbookViewId="0">
      <selection activeCell="M23" sqref="M23"/>
    </sheetView>
  </sheetViews>
  <sheetFormatPr defaultColWidth="11.42578125" defaultRowHeight="12.75" x14ac:dyDescent="0.2"/>
  <cols>
    <col min="1" max="1" width="2.7109375" style="1" customWidth="1"/>
    <col min="2" max="2" width="4.42578125" style="6" customWidth="1"/>
    <col min="3" max="3" width="22" style="1" customWidth="1"/>
    <col min="4" max="4" width="3.7109375" style="6" customWidth="1"/>
    <col min="5" max="5" width="26.5703125" style="1" customWidth="1"/>
    <col min="6" max="6" width="4.85546875" style="6" customWidth="1"/>
    <col min="7" max="7" width="10.28515625" style="1" customWidth="1"/>
    <col min="8" max="8" width="5.42578125" style="1" customWidth="1"/>
    <col min="9" max="9" width="9" style="1" customWidth="1"/>
    <col min="10" max="10" width="8" style="1" customWidth="1"/>
    <col min="11" max="11" width="7.140625" style="1" customWidth="1"/>
    <col min="12" max="12" width="8.5703125" style="1" customWidth="1"/>
    <col min="13" max="13" width="6" style="1" customWidth="1"/>
    <col min="14" max="14" width="11.85546875" style="1" customWidth="1"/>
    <col min="15" max="15" width="10.85546875" style="1" customWidth="1"/>
    <col min="16" max="16" width="5.42578125" style="1" customWidth="1"/>
    <col min="17" max="17" width="5.1406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2.75" customHeight="1" x14ac:dyDescent="0.2"/>
    <row r="4" spans="2:17" ht="30" customHeight="1" thickBot="1" x14ac:dyDescent="0.25">
      <c r="G4" s="2" t="s">
        <v>15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9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x14ac:dyDescent="0.2">
      <c r="B6" s="28" t="s">
        <v>53</v>
      </c>
      <c r="C6" s="60" t="s">
        <v>163</v>
      </c>
      <c r="D6" s="62">
        <v>66</v>
      </c>
      <c r="E6" s="127" t="s">
        <v>164</v>
      </c>
      <c r="F6" s="62" t="s">
        <v>48</v>
      </c>
      <c r="G6" s="30"/>
      <c r="H6" s="30">
        <v>50</v>
      </c>
      <c r="I6" s="30">
        <v>0</v>
      </c>
      <c r="J6" s="30">
        <v>0</v>
      </c>
      <c r="K6" s="30">
        <v>50</v>
      </c>
      <c r="L6" s="30">
        <v>50</v>
      </c>
      <c r="M6" s="30">
        <v>50</v>
      </c>
      <c r="N6" s="30">
        <v>50</v>
      </c>
      <c r="O6" s="30">
        <v>0</v>
      </c>
      <c r="P6" s="33">
        <f>G6+H6+I6+K6+L6+M6+O6+N6+J6</f>
        <v>250</v>
      </c>
      <c r="Q6" s="12"/>
    </row>
    <row r="7" spans="2:17" x14ac:dyDescent="0.2">
      <c r="B7" s="64" t="s">
        <v>54</v>
      </c>
      <c r="C7" s="73" t="s">
        <v>183</v>
      </c>
      <c r="D7" s="79" t="s">
        <v>176</v>
      </c>
      <c r="E7" s="100" t="s">
        <v>162</v>
      </c>
      <c r="F7" s="81" t="s">
        <v>48</v>
      </c>
      <c r="G7" s="74">
        <v>0</v>
      </c>
      <c r="H7" s="74"/>
      <c r="I7" s="74">
        <v>0</v>
      </c>
      <c r="J7" s="74">
        <v>50</v>
      </c>
      <c r="K7" s="74"/>
      <c r="L7" s="74">
        <v>49</v>
      </c>
      <c r="M7" s="74">
        <v>49</v>
      </c>
      <c r="N7" s="74">
        <v>49</v>
      </c>
      <c r="O7" s="74">
        <v>50</v>
      </c>
      <c r="P7" s="72">
        <f>G7+H7+I7+K7+L7+M7+O7+N7+J7</f>
        <v>247</v>
      </c>
      <c r="Q7" s="12"/>
    </row>
    <row r="8" spans="2:17" x14ac:dyDescent="0.2">
      <c r="B8" s="64" t="s">
        <v>55</v>
      </c>
      <c r="C8" s="100" t="s">
        <v>202</v>
      </c>
      <c r="D8" s="74">
        <v>60</v>
      </c>
      <c r="E8" s="100" t="s">
        <v>192</v>
      </c>
      <c r="F8" s="115" t="s">
        <v>48</v>
      </c>
      <c r="G8" s="74">
        <v>0</v>
      </c>
      <c r="H8" s="74">
        <v>0</v>
      </c>
      <c r="I8" s="74">
        <v>0</v>
      </c>
      <c r="J8" s="74">
        <v>49</v>
      </c>
      <c r="K8" s="74"/>
      <c r="L8" s="74">
        <v>48</v>
      </c>
      <c r="M8" s="74">
        <v>46</v>
      </c>
      <c r="N8" s="74">
        <v>48</v>
      </c>
      <c r="O8" s="74">
        <v>48</v>
      </c>
      <c r="P8" s="72">
        <f>G8+H8+I8+K8+L8+M8+O8+N8+J8</f>
        <v>239</v>
      </c>
      <c r="Q8" s="12"/>
    </row>
    <row r="9" spans="2:17" ht="13.5" thickBot="1" x14ac:dyDescent="0.25">
      <c r="B9" s="26" t="s">
        <v>56</v>
      </c>
      <c r="C9" s="146" t="s">
        <v>165</v>
      </c>
      <c r="D9" s="54">
        <v>65</v>
      </c>
      <c r="E9" s="146" t="s">
        <v>62</v>
      </c>
      <c r="F9" s="54" t="s">
        <v>48</v>
      </c>
      <c r="G9" s="32">
        <v>30</v>
      </c>
      <c r="H9" s="32">
        <v>0</v>
      </c>
      <c r="I9" s="32">
        <v>0</v>
      </c>
      <c r="J9" s="32">
        <v>48</v>
      </c>
      <c r="K9" s="32">
        <v>41</v>
      </c>
      <c r="L9" s="32">
        <v>46</v>
      </c>
      <c r="M9" s="32">
        <v>45</v>
      </c>
      <c r="N9" s="32">
        <v>0</v>
      </c>
      <c r="O9" s="32">
        <v>0</v>
      </c>
      <c r="P9" s="40">
        <f>G9+H9+I9+K9+L9+M9+O9+N9+J9</f>
        <v>210</v>
      </c>
      <c r="Q9" s="12"/>
    </row>
    <row r="10" spans="2:17" x14ac:dyDescent="0.2">
      <c r="B10" s="5"/>
      <c r="C10" s="56"/>
      <c r="D10" s="57"/>
      <c r="E10" s="56"/>
      <c r="F10" s="5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2"/>
    </row>
    <row r="11" spans="2:17" x14ac:dyDescent="0.2">
      <c r="B11" s="5"/>
      <c r="C11" s="56"/>
      <c r="D11" s="57"/>
      <c r="E11" s="56"/>
      <c r="F11" s="5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2"/>
    </row>
    <row r="12" spans="2:17" x14ac:dyDescent="0.2">
      <c r="C12" s="19"/>
      <c r="D12" s="20"/>
      <c r="E12" s="19"/>
      <c r="F12" s="20"/>
      <c r="Q12" s="12"/>
    </row>
    <row r="13" spans="2:17" x14ac:dyDescent="0.2">
      <c r="C13" s="19"/>
      <c r="D13" s="20"/>
      <c r="E13" s="19"/>
      <c r="F13" s="20"/>
      <c r="Q13" s="12"/>
    </row>
    <row r="14" spans="2:17" x14ac:dyDescent="0.2">
      <c r="C14" s="19"/>
      <c r="D14" s="20"/>
      <c r="E14" s="19"/>
      <c r="F14" s="20"/>
      <c r="Q14" s="12"/>
    </row>
    <row r="15" spans="2:17" ht="13.5" thickBot="1" x14ac:dyDescent="0.25">
      <c r="G15" s="2" t="s">
        <v>14</v>
      </c>
      <c r="Q15" s="12"/>
    </row>
    <row r="16" spans="2:17" ht="13.5" thickBot="1" x14ac:dyDescent="0.25">
      <c r="B16" s="8" t="s">
        <v>0</v>
      </c>
      <c r="C16" s="9" t="s">
        <v>1</v>
      </c>
      <c r="D16" s="9" t="s">
        <v>2</v>
      </c>
      <c r="E16" s="9" t="s">
        <v>4</v>
      </c>
      <c r="F16" s="9" t="s">
        <v>3</v>
      </c>
      <c r="G16" s="9" t="s">
        <v>5</v>
      </c>
      <c r="H16" s="9" t="s">
        <v>11</v>
      </c>
      <c r="I16" s="9" t="s">
        <v>9</v>
      </c>
      <c r="J16" s="9" t="s">
        <v>16</v>
      </c>
      <c r="K16" s="9" t="s">
        <v>7</v>
      </c>
      <c r="L16" s="9" t="s">
        <v>6</v>
      </c>
      <c r="M16" s="9" t="s">
        <v>13</v>
      </c>
      <c r="N16" s="9" t="s">
        <v>10</v>
      </c>
      <c r="O16" s="9" t="s">
        <v>12</v>
      </c>
      <c r="P16" s="10" t="s">
        <v>8</v>
      </c>
      <c r="Q16" s="12"/>
    </row>
    <row r="17" spans="2:17" x14ac:dyDescent="0.2">
      <c r="B17" s="51" t="s">
        <v>53</v>
      </c>
      <c r="C17" s="91" t="s">
        <v>182</v>
      </c>
      <c r="D17" s="93" t="s">
        <v>167</v>
      </c>
      <c r="E17" s="92"/>
      <c r="F17" s="94" t="s">
        <v>48</v>
      </c>
      <c r="G17" s="84"/>
      <c r="H17" s="84">
        <v>49</v>
      </c>
      <c r="I17" s="84">
        <v>0</v>
      </c>
      <c r="J17" s="84">
        <v>0</v>
      </c>
      <c r="K17" s="84">
        <v>50</v>
      </c>
      <c r="L17" s="84"/>
      <c r="M17" s="84">
        <v>50</v>
      </c>
      <c r="N17" s="84">
        <v>50</v>
      </c>
      <c r="O17" s="84">
        <v>49</v>
      </c>
      <c r="P17" s="85">
        <f>G17+H17+I17+K17+L17+M17+O17+N17+J17</f>
        <v>248</v>
      </c>
      <c r="Q17" s="12"/>
    </row>
    <row r="18" spans="2:17" x14ac:dyDescent="0.2">
      <c r="B18" s="27" t="s">
        <v>54</v>
      </c>
      <c r="C18" s="227" t="s">
        <v>180</v>
      </c>
      <c r="D18" s="228" t="s">
        <v>181</v>
      </c>
      <c r="E18" s="227" t="s">
        <v>97</v>
      </c>
      <c r="F18" s="228" t="s">
        <v>61</v>
      </c>
      <c r="G18" s="194"/>
      <c r="H18" s="194"/>
      <c r="I18" s="194">
        <v>0</v>
      </c>
      <c r="J18" s="194">
        <v>50</v>
      </c>
      <c r="K18" s="194">
        <v>48</v>
      </c>
      <c r="L18" s="194"/>
      <c r="M18" s="194">
        <v>49</v>
      </c>
      <c r="N18" s="194">
        <v>49</v>
      </c>
      <c r="O18" s="194">
        <v>48</v>
      </c>
      <c r="P18" s="223">
        <f>G18+H18+I18+K18+L18+M18+O18+N18+J18</f>
        <v>244</v>
      </c>
    </row>
    <row r="19" spans="2:17" ht="13.5" thickBot="1" x14ac:dyDescent="0.25">
      <c r="B19" s="185" t="s">
        <v>55</v>
      </c>
      <c r="C19" s="156" t="s">
        <v>201</v>
      </c>
      <c r="D19" s="157">
        <v>67</v>
      </c>
      <c r="E19" s="156" t="s">
        <v>192</v>
      </c>
      <c r="F19" s="186" t="s">
        <v>48</v>
      </c>
      <c r="G19" s="157">
        <v>0</v>
      </c>
      <c r="H19" s="157">
        <v>0</v>
      </c>
      <c r="I19" s="157">
        <v>0</v>
      </c>
      <c r="J19" s="157">
        <v>48</v>
      </c>
      <c r="K19" s="157">
        <v>46</v>
      </c>
      <c r="L19" s="157">
        <v>41</v>
      </c>
      <c r="M19" s="157">
        <v>46</v>
      </c>
      <c r="N19" s="157">
        <v>48</v>
      </c>
      <c r="O19" s="157">
        <v>0</v>
      </c>
      <c r="P19" s="159">
        <f>G19+H19+I19+K19+L19+M19+O19+N19+J19</f>
        <v>229</v>
      </c>
    </row>
  </sheetData>
  <mergeCells count="1">
    <mergeCell ref="B2:Q2"/>
  </mergeCells>
  <phoneticPr fontId="10" type="noConversion"/>
  <pageMargins left="0" right="0" top="0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topLeftCell="A4" zoomScaleNormal="100" workbookViewId="0">
      <selection activeCell="E28" sqref="E28"/>
    </sheetView>
  </sheetViews>
  <sheetFormatPr defaultColWidth="11.42578125" defaultRowHeight="12.75" x14ac:dyDescent="0.2"/>
  <cols>
    <col min="1" max="1" width="3.7109375" style="1" customWidth="1"/>
    <col min="2" max="2" width="4.140625" style="6" customWidth="1"/>
    <col min="3" max="3" width="24.5703125" style="1" customWidth="1"/>
    <col min="4" max="4" width="3.42578125" style="6" customWidth="1"/>
    <col min="5" max="5" width="26.28515625" style="1" customWidth="1"/>
    <col min="6" max="6" width="5" style="104" customWidth="1"/>
    <col min="7" max="7" width="10.5703125" style="1" customWidth="1"/>
    <col min="8" max="8" width="5" style="1" customWidth="1"/>
    <col min="9" max="9" width="8.28515625" style="1" customWidth="1"/>
    <col min="10" max="10" width="7.7109375" style="1" customWidth="1"/>
    <col min="11" max="11" width="8" style="1" customWidth="1"/>
    <col min="12" max="12" width="7.7109375" style="1" customWidth="1"/>
    <col min="13" max="13" width="5.5703125" style="1" customWidth="1"/>
    <col min="14" max="14" width="10.7109375" style="1" customWidth="1"/>
    <col min="15" max="15" width="11.42578125" style="1" customWidth="1"/>
    <col min="16" max="16" width="4.7109375" style="1" customWidth="1"/>
    <col min="17" max="17" width="4.85546875" style="1" customWidth="1"/>
    <col min="18" max="16384" width="11.42578125" style="1"/>
  </cols>
  <sheetData>
    <row r="2" spans="2:17" ht="30.75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33.75" customHeight="1" x14ac:dyDescent="0.2">
      <c r="G3" s="2"/>
    </row>
    <row r="4" spans="2:17" ht="28.5" customHeight="1" thickBot="1" x14ac:dyDescent="0.25">
      <c r="B4" s="11"/>
      <c r="C4" s="12"/>
      <c r="D4" s="11"/>
      <c r="E4" s="12"/>
      <c r="F4" s="105"/>
      <c r="G4" s="2" t="s">
        <v>20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x14ac:dyDescent="0.2">
      <c r="B6" s="51" t="s">
        <v>53</v>
      </c>
      <c r="C6" s="60" t="s">
        <v>63</v>
      </c>
      <c r="D6" s="62">
        <v>11</v>
      </c>
      <c r="E6" s="60" t="s">
        <v>64</v>
      </c>
      <c r="F6" s="112" t="s">
        <v>48</v>
      </c>
      <c r="G6" s="62">
        <v>50</v>
      </c>
      <c r="H6" s="62">
        <v>50</v>
      </c>
      <c r="I6" s="62">
        <v>49</v>
      </c>
      <c r="J6" s="62">
        <v>50</v>
      </c>
      <c r="K6" s="62">
        <v>49</v>
      </c>
      <c r="L6" s="62">
        <v>0</v>
      </c>
      <c r="M6" s="62"/>
      <c r="N6" s="62">
        <v>50</v>
      </c>
      <c r="O6" s="62"/>
      <c r="P6" s="212">
        <f t="shared" ref="P6:P13" si="0">G6+H6+I6+K6+L6+M6+O6+N6+J6</f>
        <v>298</v>
      </c>
      <c r="Q6" s="12"/>
    </row>
    <row r="7" spans="2:17" ht="12.75" customHeight="1" x14ac:dyDescent="0.2">
      <c r="B7" s="52" t="s">
        <v>54</v>
      </c>
      <c r="C7" s="59" t="s">
        <v>65</v>
      </c>
      <c r="D7" s="61">
        <v>11</v>
      </c>
      <c r="E7" s="59" t="s">
        <v>47</v>
      </c>
      <c r="F7" s="109" t="s">
        <v>48</v>
      </c>
      <c r="G7" s="74">
        <v>49</v>
      </c>
      <c r="H7" s="74">
        <v>49</v>
      </c>
      <c r="I7" s="74"/>
      <c r="J7" s="74">
        <v>0</v>
      </c>
      <c r="K7" s="74">
        <v>0</v>
      </c>
      <c r="L7" s="74">
        <v>50</v>
      </c>
      <c r="M7" s="74">
        <v>50</v>
      </c>
      <c r="N7" s="74">
        <v>49</v>
      </c>
      <c r="O7" s="74">
        <v>49</v>
      </c>
      <c r="P7" s="72">
        <f t="shared" si="0"/>
        <v>296</v>
      </c>
      <c r="Q7" s="12"/>
    </row>
    <row r="8" spans="2:17" ht="12" customHeight="1" x14ac:dyDescent="0.2">
      <c r="B8" s="148" t="s">
        <v>55</v>
      </c>
      <c r="C8" s="193" t="s">
        <v>66</v>
      </c>
      <c r="D8" s="194">
        <v>11</v>
      </c>
      <c r="E8" s="193" t="s">
        <v>97</v>
      </c>
      <c r="F8" s="195" t="s">
        <v>48</v>
      </c>
      <c r="G8" s="196">
        <v>48</v>
      </c>
      <c r="H8" s="196"/>
      <c r="I8" s="196"/>
      <c r="J8" s="196">
        <v>49</v>
      </c>
      <c r="K8" s="196"/>
      <c r="L8" s="196">
        <v>48</v>
      </c>
      <c r="M8" s="196">
        <v>48</v>
      </c>
      <c r="N8" s="196">
        <v>48</v>
      </c>
      <c r="O8" s="196">
        <v>47</v>
      </c>
      <c r="P8" s="197">
        <f t="shared" si="0"/>
        <v>288</v>
      </c>
      <c r="Q8" s="12"/>
    </row>
    <row r="9" spans="2:17" ht="12.75" customHeight="1" x14ac:dyDescent="0.2">
      <c r="B9" s="42" t="s">
        <v>56</v>
      </c>
      <c r="C9" s="199" t="s">
        <v>67</v>
      </c>
      <c r="D9" s="200">
        <v>11</v>
      </c>
      <c r="E9" s="199" t="s">
        <v>68</v>
      </c>
      <c r="F9" s="201" t="s">
        <v>48</v>
      </c>
      <c r="G9" s="200">
        <v>47</v>
      </c>
      <c r="H9" s="200">
        <v>47</v>
      </c>
      <c r="I9" s="200"/>
      <c r="J9" s="200">
        <v>48</v>
      </c>
      <c r="K9" s="200">
        <v>47</v>
      </c>
      <c r="L9" s="200"/>
      <c r="M9" s="200">
        <v>47</v>
      </c>
      <c r="N9" s="200"/>
      <c r="O9" s="200">
        <v>46</v>
      </c>
      <c r="P9" s="202">
        <f t="shared" si="0"/>
        <v>282</v>
      </c>
    </row>
    <row r="10" spans="2:17" ht="12.75" customHeight="1" x14ac:dyDescent="0.2">
      <c r="B10" s="42" t="s">
        <v>57</v>
      </c>
      <c r="C10" s="70" t="s">
        <v>185</v>
      </c>
      <c r="D10" s="80" t="s">
        <v>184</v>
      </c>
      <c r="E10" s="71" t="s">
        <v>186</v>
      </c>
      <c r="F10" s="124" t="s">
        <v>48</v>
      </c>
      <c r="G10" s="29">
        <v>0</v>
      </c>
      <c r="H10" s="29"/>
      <c r="I10" s="29">
        <v>44</v>
      </c>
      <c r="J10" s="29">
        <v>47</v>
      </c>
      <c r="K10" s="29">
        <v>44</v>
      </c>
      <c r="L10" s="29">
        <v>44</v>
      </c>
      <c r="M10" s="29">
        <v>46</v>
      </c>
      <c r="N10" s="29">
        <v>44</v>
      </c>
      <c r="O10" s="29">
        <v>0</v>
      </c>
      <c r="P10" s="37">
        <f t="shared" si="0"/>
        <v>269</v>
      </c>
    </row>
    <row r="11" spans="2:17" ht="12.75" customHeight="1" x14ac:dyDescent="0.2">
      <c r="B11" s="42" t="s">
        <v>58</v>
      </c>
      <c r="C11" s="199" t="s">
        <v>70</v>
      </c>
      <c r="D11" s="200">
        <v>11</v>
      </c>
      <c r="E11" s="199" t="s">
        <v>97</v>
      </c>
      <c r="F11" s="201" t="s">
        <v>61</v>
      </c>
      <c r="G11" s="200">
        <v>45</v>
      </c>
      <c r="H11" s="200">
        <v>41</v>
      </c>
      <c r="I11" s="200"/>
      <c r="J11" s="200">
        <v>46</v>
      </c>
      <c r="K11" s="200"/>
      <c r="L11" s="200">
        <v>43</v>
      </c>
      <c r="M11" s="200"/>
      <c r="N11" s="200">
        <v>42</v>
      </c>
      <c r="O11" s="200">
        <v>45</v>
      </c>
      <c r="P11" s="202">
        <f t="shared" si="0"/>
        <v>262</v>
      </c>
    </row>
    <row r="12" spans="2:17" ht="12.75" customHeight="1" x14ac:dyDescent="0.2">
      <c r="B12" s="42" t="s">
        <v>71</v>
      </c>
      <c r="C12" s="203" t="s">
        <v>69</v>
      </c>
      <c r="D12" s="204">
        <v>11</v>
      </c>
      <c r="E12" s="203" t="s">
        <v>50</v>
      </c>
      <c r="F12" s="205" t="s">
        <v>48</v>
      </c>
      <c r="G12" s="206">
        <v>46</v>
      </c>
      <c r="H12" s="206"/>
      <c r="I12" s="206"/>
      <c r="J12" s="206">
        <v>45</v>
      </c>
      <c r="K12" s="206"/>
      <c r="L12" s="206">
        <v>41</v>
      </c>
      <c r="M12" s="206">
        <v>45</v>
      </c>
      <c r="N12" s="206">
        <v>40</v>
      </c>
      <c r="O12" s="206">
        <v>44</v>
      </c>
      <c r="P12" s="202">
        <f t="shared" si="0"/>
        <v>261</v>
      </c>
    </row>
    <row r="13" spans="2:17" ht="12.75" customHeight="1" thickBot="1" x14ac:dyDescent="0.25">
      <c r="B13" s="149" t="s">
        <v>72</v>
      </c>
      <c r="C13" s="98" t="str">
        <f>PROPER([1]sheet1!D236)</f>
        <v>Zethner Noah</v>
      </c>
      <c r="D13" s="164">
        <v>11</v>
      </c>
      <c r="E13" s="165" t="s">
        <v>187</v>
      </c>
      <c r="F13" s="166" t="s">
        <v>203</v>
      </c>
      <c r="G13" s="32">
        <v>0</v>
      </c>
      <c r="H13" s="32">
        <v>38</v>
      </c>
      <c r="I13" s="32">
        <v>41</v>
      </c>
      <c r="J13" s="32">
        <v>0</v>
      </c>
      <c r="K13" s="32">
        <v>35</v>
      </c>
      <c r="L13" s="32">
        <v>45</v>
      </c>
      <c r="M13" s="32">
        <v>0</v>
      </c>
      <c r="N13" s="32">
        <v>0</v>
      </c>
      <c r="O13" s="32">
        <v>0</v>
      </c>
      <c r="P13" s="40">
        <f t="shared" si="0"/>
        <v>159</v>
      </c>
    </row>
    <row r="14" spans="2:17" ht="12.75" customHeight="1" x14ac:dyDescent="0.2">
      <c r="B14" s="5"/>
      <c r="C14" s="130"/>
      <c r="D14" s="134"/>
      <c r="E14" s="130"/>
      <c r="F14" s="131"/>
      <c r="G14" s="5"/>
      <c r="H14" s="5"/>
      <c r="I14" s="5"/>
      <c r="J14" s="5"/>
      <c r="K14" s="5"/>
      <c r="L14" s="5"/>
      <c r="M14" s="5"/>
      <c r="N14" s="5"/>
      <c r="O14" s="5"/>
      <c r="P14" s="4"/>
    </row>
    <row r="15" spans="2:17" ht="12.75" customHeight="1" x14ac:dyDescent="0.2">
      <c r="B15" s="5"/>
      <c r="C15" s="130"/>
      <c r="D15" s="134"/>
      <c r="E15" s="130"/>
      <c r="F15" s="131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2:17" ht="12.75" customHeight="1" x14ac:dyDescent="0.2">
      <c r="B16" s="5"/>
      <c r="C16" s="103"/>
      <c r="D16" s="122"/>
      <c r="E16" s="120"/>
      <c r="F16" s="132"/>
      <c r="G16" s="5"/>
      <c r="H16" s="5"/>
      <c r="I16" s="5"/>
      <c r="J16" s="5"/>
      <c r="K16" s="5"/>
      <c r="L16" s="5"/>
      <c r="M16" s="5"/>
      <c r="N16" s="5"/>
      <c r="O16" s="5"/>
      <c r="P16" s="4"/>
    </row>
    <row r="17" spans="2:16" ht="12.75" customHeight="1" x14ac:dyDescent="0.2">
      <c r="B17" s="5"/>
      <c r="C17" s="103"/>
      <c r="D17" s="122"/>
      <c r="E17" s="120"/>
      <c r="F17" s="132"/>
      <c r="G17" s="5"/>
      <c r="H17" s="5"/>
      <c r="I17" s="5"/>
      <c r="J17" s="5"/>
      <c r="K17" s="5"/>
      <c r="L17" s="5"/>
      <c r="M17" s="5"/>
      <c r="N17" s="5"/>
      <c r="O17" s="5"/>
      <c r="P17" s="4"/>
    </row>
    <row r="18" spans="2:16" ht="12.75" customHeight="1" x14ac:dyDescent="0.2">
      <c r="B18" s="5"/>
      <c r="C18" s="75"/>
      <c r="D18" s="78"/>
      <c r="E18" s="76"/>
      <c r="F18" s="128"/>
      <c r="G18" s="5"/>
      <c r="H18" s="5"/>
      <c r="I18" s="5"/>
      <c r="J18" s="5"/>
      <c r="K18" s="5"/>
      <c r="L18" s="5"/>
      <c r="M18" s="5"/>
      <c r="N18" s="5"/>
      <c r="O18" s="5"/>
      <c r="P18" s="4"/>
    </row>
    <row r="19" spans="2:16" ht="12.75" customHeight="1" thickBot="1" x14ac:dyDescent="0.25">
      <c r="B19" s="11"/>
      <c r="C19" s="12"/>
      <c r="D19" s="11"/>
      <c r="E19" s="12"/>
      <c r="F19" s="105"/>
      <c r="G19" s="2" t="s">
        <v>21</v>
      </c>
      <c r="H19" s="13"/>
      <c r="I19" s="12"/>
      <c r="J19" s="12"/>
      <c r="K19" s="12"/>
      <c r="L19" s="12"/>
      <c r="M19" s="12"/>
      <c r="N19" s="12"/>
      <c r="O19" s="12"/>
      <c r="P19" s="12"/>
    </row>
    <row r="20" spans="2:16" ht="12.75" customHeight="1" thickBot="1" x14ac:dyDescent="0.25">
      <c r="B20" s="160" t="s">
        <v>0</v>
      </c>
      <c r="C20" s="161" t="s">
        <v>1</v>
      </c>
      <c r="D20" s="161" t="s">
        <v>2</v>
      </c>
      <c r="E20" s="161" t="s">
        <v>4</v>
      </c>
      <c r="F20" s="162" t="s">
        <v>3</v>
      </c>
      <c r="G20" s="161" t="s">
        <v>5</v>
      </c>
      <c r="H20" s="161" t="s">
        <v>11</v>
      </c>
      <c r="I20" s="161" t="s">
        <v>9</v>
      </c>
      <c r="J20" s="161" t="s">
        <v>16</v>
      </c>
      <c r="K20" s="161" t="s">
        <v>7</v>
      </c>
      <c r="L20" s="161" t="s">
        <v>6</v>
      </c>
      <c r="M20" s="161" t="s">
        <v>13</v>
      </c>
      <c r="N20" s="161" t="s">
        <v>10</v>
      </c>
      <c r="O20" s="161" t="s">
        <v>12</v>
      </c>
      <c r="P20" s="163" t="s">
        <v>8</v>
      </c>
    </row>
    <row r="21" spans="2:16" ht="12.75" customHeight="1" x14ac:dyDescent="0.2">
      <c r="B21" s="51" t="s">
        <v>53</v>
      </c>
      <c r="C21" s="60" t="s">
        <v>75</v>
      </c>
      <c r="D21" s="62">
        <v>12</v>
      </c>
      <c r="E21" s="60" t="s">
        <v>68</v>
      </c>
      <c r="F21" s="112" t="s">
        <v>48</v>
      </c>
      <c r="G21" s="62">
        <v>49</v>
      </c>
      <c r="H21" s="62">
        <v>0</v>
      </c>
      <c r="I21" s="62">
        <v>0</v>
      </c>
      <c r="J21" s="62"/>
      <c r="K21" s="62">
        <v>48</v>
      </c>
      <c r="L21" s="62">
        <v>50</v>
      </c>
      <c r="M21" s="62">
        <v>50</v>
      </c>
      <c r="N21" s="62">
        <v>50</v>
      </c>
      <c r="O21" s="62">
        <v>50</v>
      </c>
      <c r="P21" s="212">
        <f>G21+H21+I21+K21+L21+M21+O21+N21+J21</f>
        <v>297</v>
      </c>
    </row>
    <row r="22" spans="2:16" ht="12.75" customHeight="1" x14ac:dyDescent="0.2">
      <c r="B22" s="52" t="s">
        <v>54</v>
      </c>
      <c r="C22" s="59" t="s">
        <v>74</v>
      </c>
      <c r="D22" s="61">
        <v>11</v>
      </c>
      <c r="E22" s="59" t="s">
        <v>97</v>
      </c>
      <c r="F22" s="109" t="s">
        <v>48</v>
      </c>
      <c r="G22" s="213">
        <v>50</v>
      </c>
      <c r="H22" s="213">
        <v>0</v>
      </c>
      <c r="I22" s="213">
        <v>49</v>
      </c>
      <c r="J22" s="213"/>
      <c r="K22" s="213">
        <v>49</v>
      </c>
      <c r="L22" s="213"/>
      <c r="M22" s="213">
        <v>49</v>
      </c>
      <c r="N22" s="213">
        <v>49</v>
      </c>
      <c r="O22" s="213">
        <v>49</v>
      </c>
      <c r="P22" s="214">
        <f>G22+H22+I22+K22+L22+M22+O22+N22+J22</f>
        <v>295</v>
      </c>
    </row>
    <row r="23" spans="2:16" ht="12.75" customHeight="1" x14ac:dyDescent="0.2">
      <c r="B23" s="52" t="s">
        <v>55</v>
      </c>
      <c r="C23" s="59" t="s">
        <v>76</v>
      </c>
      <c r="D23" s="61">
        <v>11</v>
      </c>
      <c r="E23" s="59" t="s">
        <v>97</v>
      </c>
      <c r="F23" s="109" t="s">
        <v>48</v>
      </c>
      <c r="G23" s="61">
        <v>48</v>
      </c>
      <c r="H23" s="61">
        <v>0</v>
      </c>
      <c r="I23" s="61">
        <v>50</v>
      </c>
      <c r="J23" s="61">
        <v>49</v>
      </c>
      <c r="K23" s="61"/>
      <c r="L23" s="61">
        <v>49</v>
      </c>
      <c r="M23" s="61"/>
      <c r="N23" s="61">
        <v>49</v>
      </c>
      <c r="O23" s="61">
        <v>48</v>
      </c>
      <c r="P23" s="82">
        <f>G23+H23+I23+K23+L23+M23+O23+N23+J23</f>
        <v>293</v>
      </c>
    </row>
    <row r="24" spans="2:16" ht="13.5" customHeight="1" x14ac:dyDescent="0.2">
      <c r="B24" s="25" t="s">
        <v>56</v>
      </c>
      <c r="C24" s="41" t="s">
        <v>77</v>
      </c>
      <c r="D24" s="43">
        <v>11</v>
      </c>
      <c r="E24" s="41" t="s">
        <v>50</v>
      </c>
      <c r="F24" s="110" t="s">
        <v>48</v>
      </c>
      <c r="G24" s="43">
        <v>47</v>
      </c>
      <c r="H24" s="43">
        <v>46</v>
      </c>
      <c r="I24" s="43">
        <v>48</v>
      </c>
      <c r="J24" s="43">
        <v>0</v>
      </c>
      <c r="K24" s="43">
        <v>45</v>
      </c>
      <c r="L24" s="43">
        <v>45</v>
      </c>
      <c r="M24" s="43"/>
      <c r="N24" s="43"/>
      <c r="O24" s="43">
        <v>46</v>
      </c>
      <c r="P24" s="53">
        <f>G24+H24+I24+K24+L24+M24+O24+N24+J24</f>
        <v>277</v>
      </c>
    </row>
    <row r="25" spans="2:16" ht="13.5" customHeight="1" thickBot="1" x14ac:dyDescent="0.25">
      <c r="B25" s="26" t="s">
        <v>57</v>
      </c>
      <c r="C25" s="146" t="s">
        <v>78</v>
      </c>
      <c r="D25" s="54">
        <v>11</v>
      </c>
      <c r="E25" s="146" t="s">
        <v>50</v>
      </c>
      <c r="F25" s="152" t="s">
        <v>48</v>
      </c>
      <c r="G25" s="54">
        <v>45</v>
      </c>
      <c r="H25" s="54"/>
      <c r="I25" s="54">
        <v>45</v>
      </c>
      <c r="J25" s="54">
        <v>0</v>
      </c>
      <c r="K25" s="54"/>
      <c r="L25" s="54">
        <v>42</v>
      </c>
      <c r="M25" s="54">
        <v>42</v>
      </c>
      <c r="N25" s="54">
        <v>40</v>
      </c>
      <c r="O25" s="54">
        <v>45</v>
      </c>
      <c r="P25" s="55">
        <f>G25+H25+I25+K25+L25+M25+O25+N25+J25</f>
        <v>259</v>
      </c>
    </row>
    <row r="26" spans="2:16" ht="12.75" customHeight="1" x14ac:dyDescent="0.2"/>
    <row r="27" spans="2:16" ht="12.75" customHeight="1" x14ac:dyDescent="0.2"/>
    <row r="28" spans="2:16" ht="12.75" customHeight="1" x14ac:dyDescent="0.2">
      <c r="C28" s="211" t="s">
        <v>214</v>
      </c>
    </row>
    <row r="29" spans="2:16" ht="12.75" customHeight="1" x14ac:dyDescent="0.2"/>
    <row r="30" spans="2:16" ht="12.75" customHeight="1" x14ac:dyDescent="0.2"/>
    <row r="31" spans="2:16" ht="12.75" customHeight="1" x14ac:dyDescent="0.2"/>
    <row r="32" spans="2:16" ht="12.75" customHeight="1" x14ac:dyDescent="0.2"/>
    <row r="33" ht="12.75" customHeight="1" x14ac:dyDescent="0.2"/>
    <row r="34" ht="12.75" customHeight="1" x14ac:dyDescent="0.2"/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topLeftCell="A4" zoomScaleNormal="100" workbookViewId="0">
      <selection activeCell="C25" sqref="C25"/>
    </sheetView>
  </sheetViews>
  <sheetFormatPr defaultColWidth="11.42578125" defaultRowHeight="12.75" x14ac:dyDescent="0.2"/>
  <cols>
    <col min="1" max="1" width="2.7109375" style="1" customWidth="1"/>
    <col min="2" max="2" width="4.5703125" style="6" customWidth="1"/>
    <col min="3" max="3" width="22.5703125" style="1" customWidth="1"/>
    <col min="4" max="4" width="3.7109375" style="6" customWidth="1"/>
    <col min="5" max="5" width="28.28515625" style="1" customWidth="1"/>
    <col min="6" max="6" width="5.140625" style="104" customWidth="1"/>
    <col min="7" max="7" width="10.5703125" style="1" customWidth="1"/>
    <col min="8" max="8" width="4.42578125" style="1" customWidth="1"/>
    <col min="9" max="10" width="7.85546875" style="1" customWidth="1"/>
    <col min="11" max="11" width="7.5703125" style="1" customWidth="1"/>
    <col min="12" max="12" width="8.7109375" style="1" customWidth="1"/>
    <col min="13" max="13" width="5.7109375" style="1" customWidth="1"/>
    <col min="14" max="14" width="10.85546875" style="1" customWidth="1"/>
    <col min="15" max="15" width="10.5703125" style="1" customWidth="1"/>
    <col min="16" max="16" width="5.28515625" style="1" customWidth="1"/>
    <col min="17" max="17" width="5.140625" style="1" customWidth="1"/>
    <col min="18" max="16384" width="11.42578125" style="1"/>
  </cols>
  <sheetData>
    <row r="2" spans="2:17" ht="30.75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36.75" customHeight="1" x14ac:dyDescent="0.2">
      <c r="G3" s="2"/>
    </row>
    <row r="4" spans="2:17" ht="30" customHeight="1" thickBot="1" x14ac:dyDescent="0.25">
      <c r="G4" s="2" t="s">
        <v>22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x14ac:dyDescent="0.2">
      <c r="B6" s="207" t="s">
        <v>53</v>
      </c>
      <c r="C6" s="187" t="s">
        <v>79</v>
      </c>
      <c r="D6" s="208" t="s">
        <v>80</v>
      </c>
      <c r="E6" s="187" t="s">
        <v>68</v>
      </c>
      <c r="F6" s="189" t="s">
        <v>48</v>
      </c>
      <c r="G6" s="190">
        <v>49</v>
      </c>
      <c r="H6" s="190"/>
      <c r="I6" s="190">
        <v>46</v>
      </c>
      <c r="J6" s="190">
        <v>48</v>
      </c>
      <c r="K6" s="190"/>
      <c r="L6" s="190">
        <v>46</v>
      </c>
      <c r="M6" s="190">
        <v>47</v>
      </c>
      <c r="N6" s="190"/>
      <c r="O6" s="190">
        <v>47</v>
      </c>
      <c r="P6" s="191">
        <f>G6+H6+I6+K6+L6+M6+O6+N6+J6</f>
        <v>283</v>
      </c>
      <c r="Q6" s="12"/>
    </row>
    <row r="7" spans="2:17" ht="12.75" customHeight="1" x14ac:dyDescent="0.2">
      <c r="B7" s="64" t="s">
        <v>54</v>
      </c>
      <c r="C7" s="73" t="s">
        <v>189</v>
      </c>
      <c r="D7" s="79" t="s">
        <v>188</v>
      </c>
      <c r="E7" s="139" t="s">
        <v>187</v>
      </c>
      <c r="F7" s="123" t="s">
        <v>48</v>
      </c>
      <c r="G7" s="61">
        <v>0</v>
      </c>
      <c r="H7" s="61">
        <v>46</v>
      </c>
      <c r="I7" s="61">
        <v>48</v>
      </c>
      <c r="J7" s="61">
        <v>0</v>
      </c>
      <c r="K7" s="61"/>
      <c r="L7" s="61">
        <v>47</v>
      </c>
      <c r="M7" s="61">
        <v>49</v>
      </c>
      <c r="N7" s="61">
        <v>41</v>
      </c>
      <c r="O7" s="61">
        <v>49</v>
      </c>
      <c r="P7" s="82">
        <f>G7+H7+I7+K7+L7+M7+O7+N7+J7</f>
        <v>280</v>
      </c>
      <c r="Q7" s="12"/>
    </row>
    <row r="8" spans="2:17" ht="12.75" customHeight="1" x14ac:dyDescent="0.2">
      <c r="B8" s="64" t="s">
        <v>55</v>
      </c>
      <c r="C8" s="97" t="str">
        <f>PROPER([1]sheet1!D166)</f>
        <v>Tschida Clemens</v>
      </c>
      <c r="D8" s="116">
        <v>10</v>
      </c>
      <c r="E8" s="59" t="s">
        <v>73</v>
      </c>
      <c r="F8" s="109" t="s">
        <v>48</v>
      </c>
      <c r="G8" s="61">
        <v>0</v>
      </c>
      <c r="H8" s="61">
        <v>0</v>
      </c>
      <c r="I8" s="61">
        <v>50</v>
      </c>
      <c r="J8" s="61">
        <v>0</v>
      </c>
      <c r="K8" s="61">
        <v>0</v>
      </c>
      <c r="L8" s="61">
        <v>49</v>
      </c>
      <c r="M8" s="61">
        <v>50</v>
      </c>
      <c r="N8" s="61">
        <v>48</v>
      </c>
      <c r="O8" s="61">
        <v>50</v>
      </c>
      <c r="P8" s="82">
        <f>G8+H8+I8+K8+L8+M8+O8+N8+J8</f>
        <v>247</v>
      </c>
      <c r="Q8" s="12"/>
    </row>
    <row r="9" spans="2:17" ht="12.75" customHeight="1" thickBot="1" x14ac:dyDescent="0.25">
      <c r="B9" s="26" t="s">
        <v>56</v>
      </c>
      <c r="C9" s="140" t="s">
        <v>196</v>
      </c>
      <c r="D9" s="90">
        <v>10</v>
      </c>
      <c r="E9" s="140" t="s">
        <v>121</v>
      </c>
      <c r="F9" s="142" t="s">
        <v>48</v>
      </c>
      <c r="G9" s="54">
        <v>0</v>
      </c>
      <c r="H9" s="54">
        <v>0</v>
      </c>
      <c r="I9" s="54">
        <v>0</v>
      </c>
      <c r="J9" s="54">
        <v>49</v>
      </c>
      <c r="K9" s="54">
        <v>0</v>
      </c>
      <c r="L9" s="54">
        <v>44</v>
      </c>
      <c r="M9" s="54">
        <v>48</v>
      </c>
      <c r="N9" s="54">
        <v>44</v>
      </c>
      <c r="O9" s="54">
        <v>48</v>
      </c>
      <c r="P9" s="55">
        <f>G9+H9+I9+K9+L9+M9+O9+N9+J9</f>
        <v>233</v>
      </c>
      <c r="Q9" s="12"/>
    </row>
    <row r="10" spans="2:17" ht="12.75" customHeight="1" x14ac:dyDescent="0.2">
      <c r="B10" s="77"/>
      <c r="C10" s="87"/>
      <c r="D10" s="88"/>
      <c r="E10" s="87"/>
      <c r="F10" s="15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2"/>
    </row>
    <row r="11" spans="2:17" ht="12.75" customHeight="1" x14ac:dyDescent="0.2">
      <c r="B11" s="5"/>
      <c r="C11" s="19"/>
      <c r="D11" s="24"/>
      <c r="E11" s="19"/>
      <c r="F11" s="111"/>
      <c r="G11" s="5"/>
      <c r="H11" s="5"/>
      <c r="I11" s="5"/>
      <c r="J11" s="5"/>
      <c r="K11" s="5"/>
      <c r="L11" s="5"/>
      <c r="M11" s="5"/>
      <c r="N11" s="5"/>
      <c r="O11" s="5"/>
      <c r="P11" s="4"/>
      <c r="Q11" s="12"/>
    </row>
    <row r="12" spans="2:17" ht="12.75" customHeight="1" x14ac:dyDescent="0.2">
      <c r="B12" s="5"/>
      <c r="C12" s="19"/>
      <c r="D12" s="24"/>
      <c r="E12" s="19"/>
      <c r="F12" s="111"/>
      <c r="G12" s="5"/>
      <c r="H12" s="5"/>
      <c r="I12" s="5"/>
      <c r="J12" s="5"/>
      <c r="K12" s="5"/>
      <c r="L12" s="5"/>
      <c r="M12" s="5"/>
      <c r="N12" s="5"/>
      <c r="O12" s="5"/>
      <c r="P12" s="4"/>
      <c r="Q12" s="12"/>
    </row>
    <row r="13" spans="2:17" ht="12.75" customHeight="1" x14ac:dyDescent="0.2">
      <c r="B13" s="5"/>
      <c r="C13" s="16"/>
      <c r="D13" s="17"/>
      <c r="E13" s="16"/>
      <c r="F13" s="16"/>
      <c r="G13" s="5"/>
      <c r="H13" s="5"/>
      <c r="I13" s="5"/>
      <c r="J13" s="5"/>
      <c r="K13" s="5"/>
      <c r="L13" s="5"/>
      <c r="M13" s="5"/>
      <c r="N13" s="5"/>
      <c r="O13" s="5"/>
      <c r="P13" s="4"/>
      <c r="Q13" s="12"/>
    </row>
    <row r="14" spans="2:17" ht="12.75" customHeight="1" thickBot="1" x14ac:dyDescent="0.25">
      <c r="B14" s="5"/>
      <c r="C14" s="19"/>
      <c r="D14" s="20"/>
      <c r="E14" s="19"/>
      <c r="F14" s="111"/>
      <c r="G14" s="46" t="s">
        <v>23</v>
      </c>
      <c r="H14" s="7"/>
      <c r="I14" s="5"/>
      <c r="J14" s="5"/>
      <c r="K14" s="5"/>
      <c r="L14" s="5"/>
      <c r="M14" s="5"/>
      <c r="N14" s="5"/>
      <c r="O14" s="5"/>
      <c r="P14" s="4"/>
      <c r="Q14" s="12"/>
    </row>
    <row r="15" spans="2:17" ht="12.75" customHeight="1" thickBot="1" x14ac:dyDescent="0.25">
      <c r="B15" s="8" t="s">
        <v>0</v>
      </c>
      <c r="C15" s="9" t="s">
        <v>1</v>
      </c>
      <c r="D15" s="9" t="s">
        <v>2</v>
      </c>
      <c r="E15" s="9" t="s">
        <v>4</v>
      </c>
      <c r="F15" s="106" t="s">
        <v>3</v>
      </c>
      <c r="G15" s="9" t="s">
        <v>5</v>
      </c>
      <c r="H15" s="9" t="s">
        <v>11</v>
      </c>
      <c r="I15" s="9" t="s">
        <v>9</v>
      </c>
      <c r="J15" s="9" t="s">
        <v>16</v>
      </c>
      <c r="K15" s="9" t="s">
        <v>7</v>
      </c>
      <c r="L15" s="9" t="s">
        <v>6</v>
      </c>
      <c r="M15" s="9" t="s">
        <v>13</v>
      </c>
      <c r="N15" s="9" t="s">
        <v>10</v>
      </c>
      <c r="O15" s="9" t="s">
        <v>12</v>
      </c>
      <c r="P15" s="10" t="s">
        <v>8</v>
      </c>
      <c r="Q15" s="12"/>
    </row>
    <row r="16" spans="2:17" ht="12.75" customHeight="1" x14ac:dyDescent="0.2">
      <c r="B16" s="192" t="s">
        <v>53</v>
      </c>
      <c r="C16" s="187" t="s">
        <v>81</v>
      </c>
      <c r="D16" s="208" t="s">
        <v>80</v>
      </c>
      <c r="E16" s="187" t="s">
        <v>73</v>
      </c>
      <c r="F16" s="189" t="s">
        <v>61</v>
      </c>
      <c r="G16" s="190">
        <v>50</v>
      </c>
      <c r="H16" s="190"/>
      <c r="I16" s="190">
        <v>50</v>
      </c>
      <c r="J16" s="190"/>
      <c r="K16" s="190">
        <v>50</v>
      </c>
      <c r="L16" s="190">
        <v>50</v>
      </c>
      <c r="M16" s="190">
        <v>49</v>
      </c>
      <c r="N16" s="190">
        <v>50</v>
      </c>
      <c r="O16" s="190"/>
      <c r="P16" s="191">
        <f t="shared" ref="P16:P22" si="0">G16+H16+I16+K16+L16+M16+O16+N16+J16</f>
        <v>299</v>
      </c>
      <c r="Q16" s="12"/>
    </row>
    <row r="17" spans="2:17" ht="12.75" customHeight="1" x14ac:dyDescent="0.2">
      <c r="B17" s="148" t="s">
        <v>54</v>
      </c>
      <c r="C17" s="100" t="s">
        <v>195</v>
      </c>
      <c r="D17" s="66" t="s">
        <v>80</v>
      </c>
      <c r="E17" s="100" t="s">
        <v>97</v>
      </c>
      <c r="F17" s="113" t="s">
        <v>48</v>
      </c>
      <c r="G17" s="61">
        <v>0</v>
      </c>
      <c r="H17" s="61">
        <v>0</v>
      </c>
      <c r="I17" s="61">
        <v>49</v>
      </c>
      <c r="J17" s="61">
        <v>50</v>
      </c>
      <c r="K17" s="61">
        <v>0</v>
      </c>
      <c r="L17" s="61">
        <v>49</v>
      </c>
      <c r="M17" s="61">
        <v>50</v>
      </c>
      <c r="N17" s="61">
        <v>49</v>
      </c>
      <c r="O17" s="61">
        <v>50</v>
      </c>
      <c r="P17" s="82">
        <f t="shared" si="0"/>
        <v>297</v>
      </c>
      <c r="Q17" s="12"/>
    </row>
    <row r="18" spans="2:17" ht="12.75" customHeight="1" x14ac:dyDescent="0.2">
      <c r="B18" s="148" t="s">
        <v>55</v>
      </c>
      <c r="C18" s="59" t="s">
        <v>82</v>
      </c>
      <c r="D18" s="66">
        <v>10</v>
      </c>
      <c r="E18" s="59" t="s">
        <v>83</v>
      </c>
      <c r="F18" s="109" t="s">
        <v>48</v>
      </c>
      <c r="G18" s="61">
        <v>47</v>
      </c>
      <c r="H18" s="61">
        <v>0</v>
      </c>
      <c r="I18" s="61">
        <v>0</v>
      </c>
      <c r="J18" s="61">
        <v>47</v>
      </c>
      <c r="K18" s="61"/>
      <c r="L18" s="61">
        <v>46</v>
      </c>
      <c r="M18" s="61">
        <v>45</v>
      </c>
      <c r="N18" s="61">
        <v>45</v>
      </c>
      <c r="O18" s="61">
        <v>47</v>
      </c>
      <c r="P18" s="82">
        <f t="shared" si="0"/>
        <v>277</v>
      </c>
    </row>
    <row r="19" spans="2:17" ht="12.75" customHeight="1" x14ac:dyDescent="0.2">
      <c r="B19" s="198" t="s">
        <v>56</v>
      </c>
      <c r="C19" s="199" t="s">
        <v>84</v>
      </c>
      <c r="D19" s="210" t="s">
        <v>80</v>
      </c>
      <c r="E19" s="199" t="s">
        <v>68</v>
      </c>
      <c r="F19" s="201" t="s">
        <v>48</v>
      </c>
      <c r="G19" s="200">
        <v>46</v>
      </c>
      <c r="H19" s="200"/>
      <c r="I19" s="200">
        <v>45</v>
      </c>
      <c r="J19" s="200">
        <v>45</v>
      </c>
      <c r="K19" s="200"/>
      <c r="L19" s="200">
        <v>43</v>
      </c>
      <c r="M19" s="200"/>
      <c r="N19" s="200">
        <v>44</v>
      </c>
      <c r="O19" s="200">
        <v>43</v>
      </c>
      <c r="P19" s="202">
        <f t="shared" si="0"/>
        <v>266</v>
      </c>
    </row>
    <row r="20" spans="2:17" ht="12.75" customHeight="1" x14ac:dyDescent="0.2">
      <c r="B20" s="42" t="s">
        <v>57</v>
      </c>
      <c r="C20" s="35" t="s">
        <v>87</v>
      </c>
      <c r="D20" s="67" t="s">
        <v>80</v>
      </c>
      <c r="E20" s="35" t="s">
        <v>83</v>
      </c>
      <c r="F20" s="108" t="s">
        <v>48</v>
      </c>
      <c r="G20" s="43">
        <v>40</v>
      </c>
      <c r="H20" s="43">
        <v>0</v>
      </c>
      <c r="I20" s="43">
        <v>0</v>
      </c>
      <c r="J20" s="43">
        <v>46</v>
      </c>
      <c r="K20" s="43"/>
      <c r="L20" s="43">
        <v>44</v>
      </c>
      <c r="M20" s="43">
        <v>44</v>
      </c>
      <c r="N20" s="43">
        <v>43</v>
      </c>
      <c r="O20" s="43">
        <v>44</v>
      </c>
      <c r="P20" s="53">
        <f t="shared" si="0"/>
        <v>261</v>
      </c>
    </row>
    <row r="21" spans="2:17" ht="12.75" customHeight="1" x14ac:dyDescent="0.2">
      <c r="B21" s="198" t="s">
        <v>58</v>
      </c>
      <c r="C21" s="203" t="s">
        <v>86</v>
      </c>
      <c r="D21" s="210" t="s">
        <v>80</v>
      </c>
      <c r="E21" s="199" t="s">
        <v>97</v>
      </c>
      <c r="F21" s="205" t="s">
        <v>48</v>
      </c>
      <c r="G21" s="200">
        <v>44</v>
      </c>
      <c r="H21" s="200"/>
      <c r="I21" s="200">
        <v>43</v>
      </c>
      <c r="J21" s="200">
        <v>42</v>
      </c>
      <c r="K21" s="200"/>
      <c r="L21" s="200">
        <v>41</v>
      </c>
      <c r="M21" s="200">
        <v>43</v>
      </c>
      <c r="N21" s="200"/>
      <c r="O21" s="200">
        <v>45</v>
      </c>
      <c r="P21" s="202">
        <f t="shared" si="0"/>
        <v>258</v>
      </c>
    </row>
    <row r="22" spans="2:17" ht="12.75" customHeight="1" x14ac:dyDescent="0.2">
      <c r="B22" s="198" t="s">
        <v>71</v>
      </c>
      <c r="C22" s="199" t="s">
        <v>85</v>
      </c>
      <c r="D22" s="210" t="s">
        <v>80</v>
      </c>
      <c r="E22" s="199" t="s">
        <v>68</v>
      </c>
      <c r="F22" s="201" t="s">
        <v>48</v>
      </c>
      <c r="G22" s="200">
        <v>45</v>
      </c>
      <c r="H22" s="200"/>
      <c r="I22" s="200">
        <v>44</v>
      </c>
      <c r="J22" s="200">
        <v>44</v>
      </c>
      <c r="K22" s="200"/>
      <c r="L22" s="200">
        <v>40</v>
      </c>
      <c r="M22" s="200">
        <v>41</v>
      </c>
      <c r="N22" s="200"/>
      <c r="O22" s="200">
        <v>42</v>
      </c>
      <c r="P22" s="202">
        <f t="shared" si="0"/>
        <v>256</v>
      </c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rowBreaks count="1" manualBreakCount="1">
    <brk id="1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topLeftCell="A3" zoomScaleNormal="100" workbookViewId="0">
      <selection activeCell="K12" sqref="K12"/>
    </sheetView>
  </sheetViews>
  <sheetFormatPr defaultColWidth="11.42578125" defaultRowHeight="12.75" x14ac:dyDescent="0.2"/>
  <cols>
    <col min="1" max="1" width="2.7109375" style="1" customWidth="1"/>
    <col min="2" max="2" width="4.5703125" style="6" customWidth="1"/>
    <col min="3" max="3" width="23.140625" style="1" customWidth="1"/>
    <col min="4" max="4" width="3.5703125" style="6" customWidth="1"/>
    <col min="5" max="5" width="29.42578125" style="1" customWidth="1"/>
    <col min="6" max="6" width="4.5703125" style="104" customWidth="1"/>
    <col min="7" max="7" width="10.140625" style="1" customWidth="1"/>
    <col min="8" max="8" width="4.7109375" style="1" customWidth="1"/>
    <col min="9" max="10" width="8.140625" style="1" customWidth="1"/>
    <col min="11" max="11" width="7.5703125" style="1" customWidth="1"/>
    <col min="12" max="12" width="8.42578125" style="1" customWidth="1"/>
    <col min="13" max="13" width="5.140625" style="1" customWidth="1"/>
    <col min="14" max="14" width="10.85546875" style="1" customWidth="1"/>
    <col min="15" max="15" width="10.28515625" style="1" customWidth="1"/>
    <col min="16" max="16" width="5.5703125" style="1" customWidth="1"/>
    <col min="17" max="17" width="4.8554687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2.75" customHeight="1" x14ac:dyDescent="0.2">
      <c r="G3" s="2"/>
    </row>
    <row r="4" spans="2:17" ht="30" customHeight="1" thickBot="1" x14ac:dyDescent="0.25">
      <c r="G4" s="2" t="s">
        <v>24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x14ac:dyDescent="0.2">
      <c r="B6" s="28" t="s">
        <v>53</v>
      </c>
      <c r="C6" s="60" t="s">
        <v>94</v>
      </c>
      <c r="D6" s="65" t="s">
        <v>92</v>
      </c>
      <c r="E6" s="60" t="s">
        <v>95</v>
      </c>
      <c r="F6" s="112" t="s">
        <v>48</v>
      </c>
      <c r="G6" s="30">
        <v>50</v>
      </c>
      <c r="H6" s="30">
        <v>0</v>
      </c>
      <c r="I6" s="30">
        <v>49</v>
      </c>
      <c r="J6" s="30">
        <v>50</v>
      </c>
      <c r="K6" s="30">
        <v>49</v>
      </c>
      <c r="L6" s="30">
        <v>0</v>
      </c>
      <c r="M6" s="30">
        <v>50</v>
      </c>
      <c r="N6" s="30"/>
      <c r="O6" s="30">
        <v>49</v>
      </c>
      <c r="P6" s="33">
        <f>G6+H6+I6+K6+L6+M6+O6+N6+J6</f>
        <v>297</v>
      </c>
      <c r="Q6" s="12"/>
    </row>
    <row r="7" spans="2:17" ht="12.75" customHeight="1" x14ac:dyDescent="0.2">
      <c r="B7" s="27" t="s">
        <v>54</v>
      </c>
      <c r="C7" s="59" t="s">
        <v>96</v>
      </c>
      <c r="D7" s="66" t="s">
        <v>93</v>
      </c>
      <c r="E7" s="59" t="s">
        <v>97</v>
      </c>
      <c r="F7" s="109" t="s">
        <v>48</v>
      </c>
      <c r="G7" s="31">
        <v>49</v>
      </c>
      <c r="H7" s="31">
        <v>36</v>
      </c>
      <c r="I7" s="31">
        <v>0</v>
      </c>
      <c r="J7" s="31">
        <v>47</v>
      </c>
      <c r="K7" s="31"/>
      <c r="L7" s="31">
        <v>44</v>
      </c>
      <c r="M7" s="31">
        <v>48</v>
      </c>
      <c r="N7" s="31"/>
      <c r="O7" s="31">
        <v>48</v>
      </c>
      <c r="P7" s="34">
        <f>G7+H7+I7+K7+L7+M7+O7+N7+J7</f>
        <v>272</v>
      </c>
      <c r="Q7" s="12"/>
    </row>
    <row r="8" spans="2:17" ht="12.75" customHeight="1" x14ac:dyDescent="0.2">
      <c r="B8" s="27" t="s">
        <v>55</v>
      </c>
      <c r="C8" s="100" t="s">
        <v>197</v>
      </c>
      <c r="D8" s="79" t="s">
        <v>93</v>
      </c>
      <c r="E8" s="100" t="s">
        <v>68</v>
      </c>
      <c r="F8" s="113" t="s">
        <v>48</v>
      </c>
      <c r="G8" s="74">
        <v>0</v>
      </c>
      <c r="H8" s="74">
        <v>0</v>
      </c>
      <c r="I8" s="74">
        <v>0</v>
      </c>
      <c r="J8" s="74">
        <v>49</v>
      </c>
      <c r="K8" s="74">
        <v>46</v>
      </c>
      <c r="L8" s="74">
        <v>0</v>
      </c>
      <c r="M8" s="74">
        <v>49</v>
      </c>
      <c r="N8" s="74">
        <v>46</v>
      </c>
      <c r="O8" s="74">
        <v>50</v>
      </c>
      <c r="P8" s="72">
        <f>G8+H8+I8+K8+L8+M8+O8+N8+J8</f>
        <v>240</v>
      </c>
      <c r="Q8" s="12"/>
    </row>
    <row r="9" spans="2:17" ht="12.75" customHeight="1" x14ac:dyDescent="0.2">
      <c r="B9" s="25" t="s">
        <v>56</v>
      </c>
      <c r="C9" s="121" t="str">
        <f>PROPER([1]sheet1!D182)</f>
        <v>Kolar Koppnay</v>
      </c>
      <c r="D9" s="86" t="s">
        <v>92</v>
      </c>
      <c r="E9" s="217" t="s">
        <v>187</v>
      </c>
      <c r="F9" s="110" t="s">
        <v>203</v>
      </c>
      <c r="G9" s="29">
        <v>0</v>
      </c>
      <c r="H9" s="29">
        <v>0</v>
      </c>
      <c r="I9" s="29">
        <v>50</v>
      </c>
      <c r="J9" s="29">
        <v>0</v>
      </c>
      <c r="K9" s="29">
        <v>50</v>
      </c>
      <c r="L9" s="29">
        <v>50</v>
      </c>
      <c r="M9" s="29">
        <v>0</v>
      </c>
      <c r="N9" s="29">
        <v>50</v>
      </c>
      <c r="O9" s="29">
        <v>0</v>
      </c>
      <c r="P9" s="37">
        <f>G9+H9+I9+K9+L9+M9+O9+N9+J9</f>
        <v>200</v>
      </c>
      <c r="Q9" s="12"/>
    </row>
    <row r="10" spans="2:17" ht="12.75" customHeight="1" x14ac:dyDescent="0.2">
      <c r="B10" s="5"/>
      <c r="C10" s="130"/>
      <c r="D10" s="134"/>
      <c r="E10" s="130"/>
      <c r="F10" s="131"/>
      <c r="G10" s="5"/>
      <c r="H10" s="5"/>
      <c r="I10" s="5"/>
      <c r="J10" s="5"/>
      <c r="K10" s="5"/>
      <c r="L10" s="5"/>
      <c r="M10" s="5"/>
      <c r="N10" s="5"/>
      <c r="O10" s="5"/>
      <c r="P10" s="4"/>
      <c r="Q10" s="12"/>
    </row>
    <row r="11" spans="2:17" ht="12.75" customHeight="1" x14ac:dyDescent="0.2">
      <c r="D11" s="68"/>
      <c r="Q11" s="12"/>
    </row>
    <row r="12" spans="2:17" ht="12.75" customHeight="1" x14ac:dyDescent="0.2">
      <c r="D12" s="68"/>
      <c r="Q12" s="12"/>
    </row>
    <row r="13" spans="2:17" ht="12.75" customHeight="1" x14ac:dyDescent="0.2">
      <c r="D13" s="68"/>
      <c r="Q13" s="12"/>
    </row>
    <row r="14" spans="2:17" ht="12.75" customHeight="1" x14ac:dyDescent="0.2">
      <c r="D14" s="68"/>
      <c r="Q14" s="12"/>
    </row>
    <row r="15" spans="2:17" ht="12.75" customHeight="1" thickBot="1" x14ac:dyDescent="0.25">
      <c r="D15" s="68"/>
      <c r="G15" s="2" t="s">
        <v>25</v>
      </c>
      <c r="Q15" s="12"/>
    </row>
    <row r="16" spans="2:17" ht="12.75" customHeight="1" thickBot="1" x14ac:dyDescent="0.25">
      <c r="B16" s="8" t="s">
        <v>0</v>
      </c>
      <c r="C16" s="9" t="s">
        <v>1</v>
      </c>
      <c r="D16" s="69" t="s">
        <v>2</v>
      </c>
      <c r="E16" s="9" t="s">
        <v>4</v>
      </c>
      <c r="F16" s="106" t="s">
        <v>3</v>
      </c>
      <c r="G16" s="9" t="s">
        <v>5</v>
      </c>
      <c r="H16" s="9" t="s">
        <v>11</v>
      </c>
      <c r="I16" s="9" t="s">
        <v>9</v>
      </c>
      <c r="J16" s="9" t="s">
        <v>16</v>
      </c>
      <c r="K16" s="9" t="s">
        <v>7</v>
      </c>
      <c r="L16" s="9" t="s">
        <v>6</v>
      </c>
      <c r="M16" s="9" t="s">
        <v>13</v>
      </c>
      <c r="N16" s="9" t="s">
        <v>10</v>
      </c>
      <c r="O16" s="9" t="s">
        <v>12</v>
      </c>
      <c r="P16" s="10" t="s">
        <v>8</v>
      </c>
      <c r="Q16" s="12"/>
    </row>
    <row r="17" spans="2:16" ht="12.75" customHeight="1" x14ac:dyDescent="0.2">
      <c r="B17" s="147" t="s">
        <v>53</v>
      </c>
      <c r="C17" s="215" t="str">
        <f>PROPER([1]sheet1!D197)</f>
        <v>Podolincak Viktoria</v>
      </c>
      <c r="D17" s="216" t="s">
        <v>92</v>
      </c>
      <c r="E17" s="60" t="s">
        <v>97</v>
      </c>
      <c r="F17" s="112" t="s">
        <v>203</v>
      </c>
      <c r="G17" s="84">
        <v>0</v>
      </c>
      <c r="H17" s="84">
        <v>0</v>
      </c>
      <c r="I17" s="84">
        <v>50</v>
      </c>
      <c r="J17" s="84">
        <v>50</v>
      </c>
      <c r="K17" s="84">
        <v>50</v>
      </c>
      <c r="L17" s="84">
        <v>0</v>
      </c>
      <c r="M17" s="84">
        <v>50</v>
      </c>
      <c r="N17" s="84">
        <v>50</v>
      </c>
      <c r="O17" s="84">
        <v>50</v>
      </c>
      <c r="P17" s="85">
        <f>G17+H17+I17+K17+L17+M17+O17+N17+J17</f>
        <v>300</v>
      </c>
    </row>
    <row r="18" spans="2:16" ht="12.75" customHeight="1" x14ac:dyDescent="0.2">
      <c r="B18" s="64" t="s">
        <v>54</v>
      </c>
      <c r="C18" s="193" t="s">
        <v>90</v>
      </c>
      <c r="D18" s="209" t="s">
        <v>92</v>
      </c>
      <c r="E18" s="193" t="s">
        <v>50</v>
      </c>
      <c r="F18" s="195" t="s">
        <v>48</v>
      </c>
      <c r="G18" s="196">
        <v>50</v>
      </c>
      <c r="H18" s="196">
        <v>50</v>
      </c>
      <c r="I18" s="196"/>
      <c r="J18" s="196"/>
      <c r="K18" s="196"/>
      <c r="L18" s="196">
        <v>50</v>
      </c>
      <c r="M18" s="196">
        <v>49</v>
      </c>
      <c r="N18" s="196">
        <v>49</v>
      </c>
      <c r="O18" s="196">
        <v>49</v>
      </c>
      <c r="P18" s="197">
        <f>G18+H18+I18+K18+L18+M18+O18+N18+J18</f>
        <v>297</v>
      </c>
    </row>
    <row r="19" spans="2:16" ht="12.75" customHeight="1" x14ac:dyDescent="0.2">
      <c r="B19" s="64" t="s">
        <v>55</v>
      </c>
      <c r="C19" s="59" t="s">
        <v>91</v>
      </c>
      <c r="D19" s="116" t="s">
        <v>92</v>
      </c>
      <c r="E19" s="59" t="s">
        <v>64</v>
      </c>
      <c r="F19" s="109" t="s">
        <v>48</v>
      </c>
      <c r="G19" s="31">
        <v>49</v>
      </c>
      <c r="H19" s="31">
        <v>48</v>
      </c>
      <c r="I19" s="31"/>
      <c r="J19" s="31">
        <v>47</v>
      </c>
      <c r="K19" s="31"/>
      <c r="L19" s="31">
        <v>0</v>
      </c>
      <c r="M19" s="31">
        <v>47</v>
      </c>
      <c r="N19" s="31">
        <v>47</v>
      </c>
      <c r="O19" s="31">
        <v>47</v>
      </c>
      <c r="P19" s="34">
        <f>G19+H19+I19+K19+L19+M19+O19+N19+J19</f>
        <v>285</v>
      </c>
    </row>
    <row r="20" spans="2:16" ht="12.75" customHeight="1" x14ac:dyDescent="0.2">
      <c r="B20" s="25" t="s">
        <v>56</v>
      </c>
      <c r="C20" s="121" t="str">
        <f>PROPER([1]sheet1!D205)</f>
        <v>Mädl Linnéa</v>
      </c>
      <c r="D20" s="125" t="s">
        <v>93</v>
      </c>
      <c r="E20" s="41" t="s">
        <v>95</v>
      </c>
      <c r="F20" s="110" t="s">
        <v>203</v>
      </c>
      <c r="G20" s="29">
        <v>0</v>
      </c>
      <c r="H20" s="29">
        <v>0</v>
      </c>
      <c r="I20" s="29">
        <v>42</v>
      </c>
      <c r="J20" s="29">
        <v>44</v>
      </c>
      <c r="K20" s="29">
        <v>40</v>
      </c>
      <c r="L20" s="29">
        <v>46</v>
      </c>
      <c r="M20" s="29">
        <v>0</v>
      </c>
      <c r="N20" s="29">
        <v>42</v>
      </c>
      <c r="O20" s="29">
        <v>46</v>
      </c>
      <c r="P20" s="37">
        <f>G20+H20+I20+K20+L20+M20+O20+N20+J20</f>
        <v>260</v>
      </c>
    </row>
    <row r="21" spans="2:16" ht="12.75" customHeight="1" thickBot="1" x14ac:dyDescent="0.25">
      <c r="B21" s="26" t="s">
        <v>57</v>
      </c>
      <c r="C21" s="98" t="str">
        <f>PROPER([1]sheet1!D200)</f>
        <v>Tschida Clara</v>
      </c>
      <c r="D21" s="167" t="s">
        <v>92</v>
      </c>
      <c r="E21" s="168" t="s">
        <v>73</v>
      </c>
      <c r="F21" s="166" t="s">
        <v>203</v>
      </c>
      <c r="G21" s="32">
        <v>0</v>
      </c>
      <c r="H21" s="32">
        <v>0</v>
      </c>
      <c r="I21" s="32">
        <v>47</v>
      </c>
      <c r="J21" s="32">
        <v>48</v>
      </c>
      <c r="K21" s="32">
        <v>0</v>
      </c>
      <c r="L21" s="32">
        <v>0</v>
      </c>
      <c r="M21" s="32">
        <v>48</v>
      </c>
      <c r="N21" s="32">
        <v>48</v>
      </c>
      <c r="O21" s="32">
        <v>48</v>
      </c>
      <c r="P21" s="40">
        <f>G21+H21+I21+K21+L21+M21+O21+N21+J21</f>
        <v>239</v>
      </c>
    </row>
    <row r="22" spans="2:16" ht="12.75" customHeight="1" x14ac:dyDescent="0.2"/>
  </sheetData>
  <mergeCells count="1">
    <mergeCell ref="B2:Q2"/>
  </mergeCells>
  <phoneticPr fontId="0" type="noConversion"/>
  <pageMargins left="0" right="0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3"/>
  <sheetViews>
    <sheetView zoomScaleNormal="100" workbookViewId="0">
      <selection activeCell="E3" sqref="E3"/>
    </sheetView>
  </sheetViews>
  <sheetFormatPr defaultColWidth="11.42578125" defaultRowHeight="12.75" customHeight="1" x14ac:dyDescent="0.2"/>
  <cols>
    <col min="1" max="1" width="2.7109375" style="1" customWidth="1"/>
    <col min="2" max="2" width="4.28515625" style="6" customWidth="1"/>
    <col min="3" max="3" width="21.7109375" style="1" customWidth="1"/>
    <col min="4" max="4" width="3.7109375" style="6" customWidth="1"/>
    <col min="5" max="5" width="29.28515625" style="1" customWidth="1"/>
    <col min="6" max="6" width="4.85546875" style="104" customWidth="1"/>
    <col min="7" max="7" width="11.140625" style="1" customWidth="1"/>
    <col min="8" max="8" width="5.140625" style="1" customWidth="1"/>
    <col min="9" max="10" width="8" style="1" customWidth="1"/>
    <col min="11" max="12" width="7.5703125" style="1" customWidth="1"/>
    <col min="13" max="13" width="5.28515625" style="1" customWidth="1"/>
    <col min="14" max="14" width="11.5703125" style="1" customWidth="1"/>
    <col min="15" max="15" width="10.7109375" style="1" customWidth="1"/>
    <col min="16" max="17" width="5.140625" style="1" customWidth="1"/>
    <col min="18" max="16384" width="11.42578125" style="1"/>
  </cols>
  <sheetData>
    <row r="2" spans="2:17" ht="30.75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33.75" customHeight="1" x14ac:dyDescent="0.2"/>
    <row r="4" spans="2:17" ht="30.75" customHeight="1" thickBot="1" x14ac:dyDescent="0.25">
      <c r="G4" s="2" t="s">
        <v>26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x14ac:dyDescent="0.2">
      <c r="B6" s="28" t="s">
        <v>53</v>
      </c>
      <c r="C6" s="60" t="s">
        <v>101</v>
      </c>
      <c r="D6" s="65" t="s">
        <v>100</v>
      </c>
      <c r="E6" s="60" t="s">
        <v>95</v>
      </c>
      <c r="F6" s="112" t="s">
        <v>48</v>
      </c>
      <c r="G6" s="84">
        <v>49</v>
      </c>
      <c r="H6" s="84">
        <v>0</v>
      </c>
      <c r="I6" s="84">
        <v>50</v>
      </c>
      <c r="J6" s="84">
        <v>48</v>
      </c>
      <c r="K6" s="84">
        <v>0</v>
      </c>
      <c r="L6" s="84"/>
      <c r="M6" s="84">
        <v>49</v>
      </c>
      <c r="N6" s="84">
        <v>49</v>
      </c>
      <c r="O6" s="84">
        <v>48</v>
      </c>
      <c r="P6" s="85">
        <f>G6+H6+I6+K6+L6+M6+O6+N6+J6</f>
        <v>293</v>
      </c>
      <c r="Q6" s="12"/>
    </row>
    <row r="7" spans="2:17" ht="12.75" customHeight="1" x14ac:dyDescent="0.2">
      <c r="B7" s="27" t="s">
        <v>54</v>
      </c>
      <c r="C7" s="59" t="s">
        <v>102</v>
      </c>
      <c r="D7" s="66" t="s">
        <v>106</v>
      </c>
      <c r="E7" s="59" t="s">
        <v>103</v>
      </c>
      <c r="F7" s="109" t="s">
        <v>48</v>
      </c>
      <c r="G7" s="74">
        <v>48</v>
      </c>
      <c r="H7" s="74">
        <v>0</v>
      </c>
      <c r="I7" s="74">
        <v>48</v>
      </c>
      <c r="J7" s="74">
        <v>47</v>
      </c>
      <c r="K7" s="74">
        <v>0</v>
      </c>
      <c r="L7" s="74">
        <v>49</v>
      </c>
      <c r="M7" s="74">
        <v>0</v>
      </c>
      <c r="N7" s="74">
        <v>48</v>
      </c>
      <c r="O7" s="74">
        <v>49</v>
      </c>
      <c r="P7" s="72">
        <f>G7+H7+I7+K7+L7+M7+O7+N7+J7</f>
        <v>289</v>
      </c>
      <c r="Q7" s="12"/>
    </row>
    <row r="8" spans="2:17" ht="12.75" customHeight="1" x14ac:dyDescent="0.2">
      <c r="B8" s="64" t="s">
        <v>55</v>
      </c>
      <c r="C8" s="59" t="s">
        <v>104</v>
      </c>
      <c r="D8" s="66" t="s">
        <v>100</v>
      </c>
      <c r="E8" s="59" t="s">
        <v>99</v>
      </c>
      <c r="F8" s="109" t="s">
        <v>48</v>
      </c>
      <c r="G8" s="74">
        <v>45</v>
      </c>
      <c r="H8" s="74">
        <v>46</v>
      </c>
      <c r="I8" s="74">
        <v>0</v>
      </c>
      <c r="J8" s="74">
        <v>0</v>
      </c>
      <c r="K8" s="74"/>
      <c r="L8" s="74">
        <v>45</v>
      </c>
      <c r="M8" s="74">
        <v>48</v>
      </c>
      <c r="N8" s="74">
        <v>44</v>
      </c>
      <c r="O8" s="74">
        <v>46</v>
      </c>
      <c r="P8" s="72">
        <f>G8+H8+I8+K8+L8+M8+O8+N8+J8</f>
        <v>274</v>
      </c>
      <c r="Q8" s="12"/>
    </row>
    <row r="9" spans="2:17" ht="12.75" customHeight="1" x14ac:dyDescent="0.2">
      <c r="B9" s="25" t="s">
        <v>56</v>
      </c>
      <c r="C9" s="99" t="s">
        <v>199</v>
      </c>
      <c r="D9" s="219" t="s">
        <v>100</v>
      </c>
      <c r="E9" s="99" t="s">
        <v>95</v>
      </c>
      <c r="F9" s="107" t="s">
        <v>48</v>
      </c>
      <c r="G9" s="83">
        <v>46</v>
      </c>
      <c r="H9" s="83">
        <v>0</v>
      </c>
      <c r="I9" s="83">
        <v>46</v>
      </c>
      <c r="J9" s="83">
        <v>44</v>
      </c>
      <c r="K9" s="83">
        <v>43</v>
      </c>
      <c r="L9" s="83"/>
      <c r="M9" s="83">
        <v>46</v>
      </c>
      <c r="N9" s="83"/>
      <c r="O9" s="83">
        <v>45</v>
      </c>
      <c r="P9" s="218">
        <f>G9+H9+I9+K9+L9+M9+O9+N9+J9</f>
        <v>270</v>
      </c>
      <c r="Q9" s="12"/>
    </row>
    <row r="10" spans="2:17" ht="12" customHeight="1" x14ac:dyDescent="0.2">
      <c r="B10" s="25" t="s">
        <v>57</v>
      </c>
      <c r="C10" s="96" t="str">
        <f>PROPER([1]sheet1!D216)</f>
        <v>Nemeth Andreas</v>
      </c>
      <c r="D10" s="67" t="s">
        <v>100</v>
      </c>
      <c r="E10" s="96" t="s">
        <v>177</v>
      </c>
      <c r="F10" s="114" t="s">
        <v>203</v>
      </c>
      <c r="G10" s="29">
        <v>0</v>
      </c>
      <c r="H10" s="29">
        <v>0</v>
      </c>
      <c r="I10" s="29">
        <v>45</v>
      </c>
      <c r="J10" s="29">
        <v>43</v>
      </c>
      <c r="K10" s="29">
        <v>0</v>
      </c>
      <c r="L10" s="29">
        <v>43</v>
      </c>
      <c r="M10" s="29">
        <v>47</v>
      </c>
      <c r="N10" s="29">
        <v>42</v>
      </c>
      <c r="O10" s="29">
        <v>43</v>
      </c>
      <c r="P10" s="37">
        <f>G10+H10+I10+K10+L10+M10+O10+N10+J10</f>
        <v>263</v>
      </c>
      <c r="Q10" s="12"/>
    </row>
    <row r="11" spans="2:17" ht="12.75" customHeight="1" x14ac:dyDescent="0.2">
      <c r="B11" s="5"/>
      <c r="C11" s="101"/>
      <c r="D11" s="101"/>
      <c r="E11" s="101"/>
      <c r="F11" s="101"/>
      <c r="G11" s="5"/>
      <c r="H11" s="5"/>
      <c r="I11" s="5"/>
      <c r="J11" s="5"/>
      <c r="K11" s="5"/>
      <c r="L11" s="5"/>
      <c r="M11" s="5"/>
      <c r="N11" s="5"/>
      <c r="O11" s="5"/>
      <c r="P11" s="4"/>
      <c r="Q11" s="12"/>
    </row>
    <row r="12" spans="2:17" ht="12.75" customHeight="1" x14ac:dyDescent="0.2">
      <c r="B12" s="5"/>
      <c r="C12" s="101"/>
      <c r="D12" s="101"/>
      <c r="E12" s="101"/>
      <c r="F12" s="101"/>
      <c r="G12" s="5"/>
      <c r="H12" s="5"/>
      <c r="I12" s="5"/>
      <c r="J12" s="5"/>
      <c r="K12" s="5"/>
      <c r="L12" s="5"/>
      <c r="M12" s="5"/>
      <c r="N12" s="5"/>
      <c r="O12" s="5"/>
      <c r="P12" s="4"/>
      <c r="Q12" s="12"/>
    </row>
    <row r="13" spans="2:17" ht="12.75" customHeight="1" x14ac:dyDescent="0.2">
      <c r="B13" s="5"/>
      <c r="C13" s="101"/>
      <c r="D13" s="101"/>
      <c r="E13" s="101"/>
      <c r="F13" s="101"/>
      <c r="G13" s="5"/>
      <c r="H13" s="5"/>
      <c r="I13" s="5"/>
      <c r="J13" s="5"/>
      <c r="K13" s="5"/>
      <c r="L13" s="5"/>
      <c r="M13" s="5"/>
      <c r="N13" s="5"/>
      <c r="O13" s="5"/>
      <c r="P13" s="4"/>
      <c r="Q13" s="12"/>
    </row>
    <row r="14" spans="2:17" ht="12.75" customHeight="1" x14ac:dyDescent="0.2">
      <c r="B14" s="5"/>
      <c r="C14" s="101"/>
      <c r="D14" s="101"/>
      <c r="E14" s="101"/>
      <c r="F14" s="101"/>
      <c r="G14" s="5"/>
      <c r="H14" s="5"/>
      <c r="I14" s="5"/>
      <c r="J14" s="5"/>
      <c r="K14" s="5"/>
      <c r="L14" s="5"/>
      <c r="M14" s="5"/>
      <c r="N14" s="5"/>
      <c r="O14" s="5"/>
      <c r="P14" s="4"/>
      <c r="Q14" s="12"/>
    </row>
    <row r="15" spans="2:17" ht="12.75" customHeight="1" thickBot="1" x14ac:dyDescent="0.25">
      <c r="G15" s="2" t="s">
        <v>27</v>
      </c>
      <c r="Q15" s="12"/>
    </row>
    <row r="16" spans="2:17" ht="12.75" customHeight="1" thickBot="1" x14ac:dyDescent="0.25">
      <c r="B16" s="8" t="s">
        <v>0</v>
      </c>
      <c r="C16" s="9" t="s">
        <v>1</v>
      </c>
      <c r="D16" s="9" t="s">
        <v>2</v>
      </c>
      <c r="E16" s="9" t="s">
        <v>4</v>
      </c>
      <c r="F16" s="106" t="s">
        <v>3</v>
      </c>
      <c r="G16" s="9" t="s">
        <v>5</v>
      </c>
      <c r="H16" s="9" t="s">
        <v>11</v>
      </c>
      <c r="I16" s="9" t="s">
        <v>9</v>
      </c>
      <c r="J16" s="9" t="s">
        <v>16</v>
      </c>
      <c r="K16" s="9" t="s">
        <v>7</v>
      </c>
      <c r="L16" s="9" t="s">
        <v>6</v>
      </c>
      <c r="M16" s="9" t="s">
        <v>13</v>
      </c>
      <c r="N16" s="9" t="s">
        <v>10</v>
      </c>
      <c r="O16" s="9" t="s">
        <v>12</v>
      </c>
      <c r="P16" s="10" t="s">
        <v>8</v>
      </c>
      <c r="Q16" s="12"/>
    </row>
    <row r="17" spans="2:17" ht="12.75" customHeight="1" x14ac:dyDescent="0.2">
      <c r="B17" s="28" t="s">
        <v>53</v>
      </c>
      <c r="C17" s="60" t="s">
        <v>98</v>
      </c>
      <c r="D17" s="65" t="s">
        <v>100</v>
      </c>
      <c r="E17" s="60" t="s">
        <v>99</v>
      </c>
      <c r="F17" s="112" t="s">
        <v>48</v>
      </c>
      <c r="G17" s="30">
        <v>50</v>
      </c>
      <c r="H17" s="30">
        <v>50</v>
      </c>
      <c r="I17" s="30">
        <v>0</v>
      </c>
      <c r="J17" s="30">
        <v>0</v>
      </c>
      <c r="K17" s="30">
        <v>50</v>
      </c>
      <c r="L17" s="30">
        <v>48</v>
      </c>
      <c r="M17" s="30">
        <v>48</v>
      </c>
      <c r="N17" s="30">
        <v>48</v>
      </c>
      <c r="O17" s="30">
        <v>0</v>
      </c>
      <c r="P17" s="33">
        <f>G17+H17+I17+K17+L17+M17+O17+N17+J17</f>
        <v>294</v>
      </c>
      <c r="Q17" s="12"/>
    </row>
    <row r="18" spans="2:17" ht="12.75" customHeight="1" thickBot="1" x14ac:dyDescent="0.25">
      <c r="B18" s="185" t="s">
        <v>54</v>
      </c>
      <c r="C18" s="156" t="s">
        <v>198</v>
      </c>
      <c r="D18" s="220" t="s">
        <v>106</v>
      </c>
      <c r="E18" s="156" t="s">
        <v>177</v>
      </c>
      <c r="F18" s="158" t="s">
        <v>48</v>
      </c>
      <c r="G18" s="157">
        <v>0</v>
      </c>
      <c r="H18" s="157">
        <v>0</v>
      </c>
      <c r="I18" s="157">
        <v>46</v>
      </c>
      <c r="J18" s="157">
        <v>48</v>
      </c>
      <c r="K18" s="157">
        <v>0</v>
      </c>
      <c r="L18" s="157">
        <v>45</v>
      </c>
      <c r="M18" s="157">
        <v>45</v>
      </c>
      <c r="N18" s="157">
        <v>40</v>
      </c>
      <c r="O18" s="157">
        <v>50</v>
      </c>
      <c r="P18" s="159">
        <f>G18+H18+I18+K18+L18+M18+O18+N18+J18</f>
        <v>274</v>
      </c>
      <c r="Q18" s="12"/>
    </row>
    <row r="19" spans="2:17" ht="12.75" customHeight="1" x14ac:dyDescent="0.2">
      <c r="Q19" s="12"/>
    </row>
    <row r="20" spans="2:17" ht="12.75" customHeight="1" x14ac:dyDescent="0.2">
      <c r="Q20" s="12"/>
    </row>
    <row r="21" spans="2:17" ht="12.75" customHeight="1" x14ac:dyDescent="0.2">
      <c r="Q21" s="12"/>
    </row>
    <row r="22" spans="2:17" ht="12.75" customHeight="1" x14ac:dyDescent="0.2">
      <c r="Q22" s="12"/>
    </row>
    <row r="23" spans="2:17" ht="12.75" customHeight="1" x14ac:dyDescent="0.2">
      <c r="Q23" s="12"/>
    </row>
    <row r="24" spans="2:17" ht="12.75" customHeight="1" x14ac:dyDescent="0.2">
      <c r="Q24" s="12"/>
    </row>
    <row r="25" spans="2:17" ht="12.75" customHeight="1" x14ac:dyDescent="0.2">
      <c r="Q25" s="12"/>
    </row>
    <row r="26" spans="2:17" ht="12.75" customHeight="1" x14ac:dyDescent="0.2">
      <c r="Q26" s="12"/>
    </row>
    <row r="27" spans="2:17" ht="12.75" customHeight="1" x14ac:dyDescent="0.2">
      <c r="Q27" s="12"/>
    </row>
    <row r="28" spans="2:17" ht="12.75" customHeight="1" x14ac:dyDescent="0.2">
      <c r="Q28" s="12"/>
    </row>
    <row r="29" spans="2:17" ht="12.75" customHeight="1" x14ac:dyDescent="0.2">
      <c r="Q29" s="12"/>
    </row>
    <row r="30" spans="2:17" ht="12.75" customHeight="1" x14ac:dyDescent="0.2">
      <c r="Q30" s="12"/>
    </row>
    <row r="31" spans="2:17" ht="12.75" customHeight="1" x14ac:dyDescent="0.2">
      <c r="Q31" s="12"/>
    </row>
    <row r="32" spans="2:17" ht="12.75" customHeight="1" x14ac:dyDescent="0.2">
      <c r="Q32" s="12"/>
    </row>
    <row r="33" spans="17:17" ht="12.75" customHeight="1" x14ac:dyDescent="0.2">
      <c r="Q33" s="12"/>
    </row>
    <row r="34" spans="17:17" ht="12.75" customHeight="1" x14ac:dyDescent="0.2">
      <c r="Q34" s="12"/>
    </row>
    <row r="35" spans="17:17" ht="12.75" customHeight="1" x14ac:dyDescent="0.2">
      <c r="Q35" s="12"/>
    </row>
    <row r="36" spans="17:17" ht="12.75" customHeight="1" x14ac:dyDescent="0.2">
      <c r="Q36" s="12"/>
    </row>
    <row r="37" spans="17:17" ht="12.75" customHeight="1" x14ac:dyDescent="0.2">
      <c r="Q37" s="12"/>
    </row>
    <row r="38" spans="17:17" ht="12.75" customHeight="1" x14ac:dyDescent="0.2">
      <c r="Q38" s="12"/>
    </row>
    <row r="39" spans="17:17" ht="12.75" customHeight="1" x14ac:dyDescent="0.2">
      <c r="Q39" s="12"/>
    </row>
    <row r="40" spans="17:17" ht="12.75" customHeight="1" x14ac:dyDescent="0.2">
      <c r="Q40" s="12"/>
    </row>
    <row r="41" spans="17:17" ht="12.75" customHeight="1" x14ac:dyDescent="0.2">
      <c r="Q41" s="12"/>
    </row>
    <row r="42" spans="17:17" ht="12.75" customHeight="1" x14ac:dyDescent="0.2">
      <c r="Q42" s="12"/>
    </row>
    <row r="43" spans="17:17" ht="12.75" customHeight="1" x14ac:dyDescent="0.2">
      <c r="Q43" s="12"/>
    </row>
    <row r="44" spans="17:17" ht="12.75" customHeight="1" x14ac:dyDescent="0.2">
      <c r="Q44" s="12"/>
    </row>
    <row r="45" spans="17:17" ht="12.75" customHeight="1" x14ac:dyDescent="0.2">
      <c r="Q45" s="12"/>
    </row>
    <row r="46" spans="17:17" ht="12.75" customHeight="1" x14ac:dyDescent="0.2">
      <c r="Q46" s="12"/>
    </row>
    <row r="47" spans="17:17" ht="12.75" customHeight="1" x14ac:dyDescent="0.2">
      <c r="Q47" s="12"/>
    </row>
    <row r="48" spans="17:17" ht="12.75" customHeight="1" x14ac:dyDescent="0.2">
      <c r="Q48" s="12"/>
    </row>
    <row r="49" spans="17:17" ht="12.75" customHeight="1" x14ac:dyDescent="0.2">
      <c r="Q49" s="12"/>
    </row>
    <row r="50" spans="17:17" ht="12.75" customHeight="1" x14ac:dyDescent="0.2">
      <c r="Q50" s="12"/>
    </row>
    <row r="51" spans="17:17" ht="12.75" customHeight="1" x14ac:dyDescent="0.2">
      <c r="Q51" s="12"/>
    </row>
    <row r="52" spans="17:17" ht="12.75" customHeight="1" x14ac:dyDescent="0.2">
      <c r="Q52" s="12"/>
    </row>
    <row r="53" spans="17:17" ht="12.75" customHeight="1" x14ac:dyDescent="0.2">
      <c r="Q53" s="12"/>
    </row>
    <row r="54" spans="17:17" ht="12.75" customHeight="1" x14ac:dyDescent="0.2">
      <c r="Q54" s="12"/>
    </row>
    <row r="55" spans="17:17" ht="12.75" customHeight="1" x14ac:dyDescent="0.2">
      <c r="Q55" s="12"/>
    </row>
    <row r="56" spans="17:17" ht="12.75" customHeight="1" x14ac:dyDescent="0.2">
      <c r="Q56" s="12"/>
    </row>
    <row r="57" spans="17:17" ht="12.75" customHeight="1" x14ac:dyDescent="0.2">
      <c r="Q57" s="12"/>
    </row>
    <row r="58" spans="17:17" ht="12.75" customHeight="1" x14ac:dyDescent="0.2">
      <c r="Q58" s="12"/>
    </row>
    <row r="59" spans="17:17" ht="12.75" customHeight="1" x14ac:dyDescent="0.2">
      <c r="Q59" s="12"/>
    </row>
    <row r="60" spans="17:17" ht="12.75" customHeight="1" x14ac:dyDescent="0.2">
      <c r="Q60" s="12"/>
    </row>
    <row r="61" spans="17:17" ht="12.75" customHeight="1" x14ac:dyDescent="0.2">
      <c r="Q61" s="12"/>
    </row>
    <row r="62" spans="17:17" ht="12.75" customHeight="1" x14ac:dyDescent="0.2">
      <c r="Q62" s="12"/>
    </row>
    <row r="63" spans="17:17" ht="12.75" customHeight="1" x14ac:dyDescent="0.2">
      <c r="Q63" s="12"/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zoomScaleNormal="100" workbookViewId="0">
      <selection activeCell="N12" sqref="N12"/>
    </sheetView>
  </sheetViews>
  <sheetFormatPr defaultColWidth="11.42578125" defaultRowHeight="12.75" x14ac:dyDescent="0.2"/>
  <cols>
    <col min="1" max="1" width="2.7109375" style="1" customWidth="1"/>
    <col min="2" max="2" width="4.42578125" style="6" customWidth="1"/>
    <col min="3" max="3" width="21.5703125" style="1" customWidth="1"/>
    <col min="4" max="4" width="3.42578125" style="6" customWidth="1"/>
    <col min="5" max="5" width="26.7109375" style="1" customWidth="1"/>
    <col min="6" max="6" width="5.140625" style="104" customWidth="1"/>
    <col min="7" max="7" width="10.140625" style="1" customWidth="1"/>
    <col min="8" max="8" width="5.42578125" style="1" customWidth="1"/>
    <col min="9" max="10" width="8.85546875" style="1" customWidth="1"/>
    <col min="11" max="12" width="7.7109375" style="1" customWidth="1"/>
    <col min="13" max="13" width="5.5703125" style="1" customWidth="1"/>
    <col min="14" max="14" width="11.7109375" style="1" customWidth="1"/>
    <col min="15" max="15" width="10.7109375" style="1" customWidth="1"/>
    <col min="16" max="16" width="4.85546875" style="1" customWidth="1"/>
    <col min="17" max="17" width="4.710937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39" customHeight="1" x14ac:dyDescent="0.2"/>
    <row r="4" spans="2:17" ht="30" customHeight="1" thickBot="1" x14ac:dyDescent="0.25">
      <c r="B4" s="11"/>
      <c r="C4" s="12"/>
      <c r="D4" s="11"/>
      <c r="E4" s="12"/>
      <c r="F4" s="105"/>
      <c r="G4" s="13" t="s">
        <v>28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x14ac:dyDescent="0.2">
      <c r="B6" s="28" t="s">
        <v>53</v>
      </c>
      <c r="C6" s="221" t="s">
        <v>200</v>
      </c>
      <c r="D6" s="93" t="s">
        <v>109</v>
      </c>
      <c r="E6" s="221" t="s">
        <v>121</v>
      </c>
      <c r="F6" s="222" t="s">
        <v>48</v>
      </c>
      <c r="G6" s="84">
        <v>0</v>
      </c>
      <c r="H6" s="84">
        <v>0</v>
      </c>
      <c r="I6" s="84"/>
      <c r="J6" s="84">
        <v>49</v>
      </c>
      <c r="K6" s="84">
        <v>49</v>
      </c>
      <c r="L6" s="84">
        <v>50</v>
      </c>
      <c r="M6" s="84">
        <v>50</v>
      </c>
      <c r="N6" s="84">
        <v>49</v>
      </c>
      <c r="O6" s="84">
        <v>50</v>
      </c>
      <c r="P6" s="85">
        <f>G6+H6+I6+K6+L6+M6+O6+N6+J6</f>
        <v>297</v>
      </c>
      <c r="Q6" s="12"/>
    </row>
    <row r="7" spans="2:17" x14ac:dyDescent="0.2">
      <c r="B7" s="27" t="s">
        <v>54</v>
      </c>
      <c r="C7" s="59" t="s">
        <v>107</v>
      </c>
      <c r="D7" s="66" t="s">
        <v>109</v>
      </c>
      <c r="E7" s="59" t="s">
        <v>95</v>
      </c>
      <c r="F7" s="109" t="s">
        <v>48</v>
      </c>
      <c r="G7" s="74">
        <v>49</v>
      </c>
      <c r="H7" s="74">
        <v>0</v>
      </c>
      <c r="I7" s="74">
        <v>49</v>
      </c>
      <c r="J7" s="74">
        <v>50</v>
      </c>
      <c r="K7" s="74"/>
      <c r="L7" s="74">
        <v>49</v>
      </c>
      <c r="M7" s="74">
        <v>49</v>
      </c>
      <c r="N7" s="74"/>
      <c r="O7" s="74">
        <v>49</v>
      </c>
      <c r="P7" s="72">
        <f>G7+H7+I7+K7+L7+M7+O7+N7+J7</f>
        <v>295</v>
      </c>
      <c r="Q7" s="12"/>
    </row>
    <row r="8" spans="2:17" s="44" customFormat="1" x14ac:dyDescent="0.2">
      <c r="B8" s="27" t="s">
        <v>55</v>
      </c>
      <c r="C8" s="59" t="s">
        <v>108</v>
      </c>
      <c r="D8" s="66" t="s">
        <v>109</v>
      </c>
      <c r="E8" s="59" t="s">
        <v>99</v>
      </c>
      <c r="F8" s="109" t="s">
        <v>48</v>
      </c>
      <c r="G8" s="31">
        <v>48</v>
      </c>
      <c r="H8" s="31">
        <v>46</v>
      </c>
      <c r="I8" s="31">
        <v>47</v>
      </c>
      <c r="J8" s="31">
        <v>45</v>
      </c>
      <c r="K8" s="31">
        <v>0</v>
      </c>
      <c r="L8" s="31">
        <v>47</v>
      </c>
      <c r="M8" s="31">
        <v>48</v>
      </c>
      <c r="N8" s="31"/>
      <c r="O8" s="31">
        <v>0</v>
      </c>
      <c r="P8" s="34">
        <f>G8+H8+I8+K8+L8+M8+O8+N8+J8</f>
        <v>281</v>
      </c>
      <c r="Q8" s="12"/>
    </row>
    <row r="9" spans="2:17" s="7" customFormat="1" ht="12" customHeight="1" x14ac:dyDescent="0.2">
      <c r="B9" s="5"/>
      <c r="C9" s="75"/>
      <c r="D9" s="78"/>
      <c r="E9" s="76"/>
      <c r="F9" s="128"/>
      <c r="G9" s="5"/>
      <c r="H9" s="5"/>
      <c r="I9" s="5"/>
      <c r="J9" s="5"/>
      <c r="K9" s="5"/>
      <c r="L9" s="5"/>
      <c r="M9" s="5"/>
      <c r="N9" s="5"/>
      <c r="O9" s="5"/>
      <c r="P9" s="4"/>
      <c r="Q9" s="95"/>
    </row>
    <row r="10" spans="2:17" s="7" customFormat="1" ht="12" customHeight="1" x14ac:dyDescent="0.2">
      <c r="B10" s="14"/>
      <c r="C10" s="101"/>
      <c r="D10" s="118"/>
      <c r="E10" s="101"/>
      <c r="F10" s="119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95"/>
    </row>
    <row r="11" spans="2:17" s="7" customFormat="1" ht="12" customHeight="1" x14ac:dyDescent="0.2">
      <c r="B11" s="14"/>
      <c r="C11" s="75"/>
      <c r="D11" s="78"/>
      <c r="E11" s="76"/>
      <c r="F11" s="128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95"/>
    </row>
    <row r="12" spans="2:17" s="7" customFormat="1" ht="12" customHeight="1" x14ac:dyDescent="0.2">
      <c r="B12" s="14"/>
      <c r="C12" s="75"/>
      <c r="D12" s="78"/>
      <c r="E12" s="76"/>
      <c r="F12" s="128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95"/>
    </row>
    <row r="13" spans="2:17" s="7" customFormat="1" ht="12" customHeight="1" x14ac:dyDescent="0.2">
      <c r="B13" s="14"/>
      <c r="C13" s="75"/>
      <c r="D13" s="78"/>
      <c r="E13" s="76"/>
      <c r="F13" s="128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95"/>
    </row>
    <row r="14" spans="2:17" ht="12" customHeight="1" thickBot="1" x14ac:dyDescent="0.25">
      <c r="B14" s="11"/>
      <c r="G14" s="13" t="s">
        <v>29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" customHeight="1" thickBot="1" x14ac:dyDescent="0.25">
      <c r="B15" s="160" t="s">
        <v>0</v>
      </c>
      <c r="C15" s="161" t="s">
        <v>1</v>
      </c>
      <c r="D15" s="161" t="s">
        <v>2</v>
      </c>
      <c r="E15" s="161" t="s">
        <v>4</v>
      </c>
      <c r="F15" s="162" t="s">
        <v>3</v>
      </c>
      <c r="G15" s="161" t="s">
        <v>5</v>
      </c>
      <c r="H15" s="161" t="s">
        <v>11</v>
      </c>
      <c r="I15" s="161" t="s">
        <v>9</v>
      </c>
      <c r="J15" s="161" t="s">
        <v>16</v>
      </c>
      <c r="K15" s="161" t="s">
        <v>7</v>
      </c>
      <c r="L15" s="161" t="s">
        <v>6</v>
      </c>
      <c r="M15" s="161" t="s">
        <v>13</v>
      </c>
      <c r="N15" s="161" t="s">
        <v>10</v>
      </c>
      <c r="O15" s="161" t="s">
        <v>12</v>
      </c>
      <c r="P15" s="163" t="s">
        <v>8</v>
      </c>
      <c r="Q15" s="12"/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zoomScaleNormal="100" zoomScalePageLayoutView="70" workbookViewId="0">
      <selection activeCell="B5" sqref="B5:P5"/>
    </sheetView>
  </sheetViews>
  <sheetFormatPr defaultColWidth="11.42578125" defaultRowHeight="12.75" x14ac:dyDescent="0.2"/>
  <cols>
    <col min="1" max="1" width="2.7109375" style="1" customWidth="1"/>
    <col min="2" max="2" width="5.140625" style="6" customWidth="1"/>
    <col min="3" max="3" width="19.28515625" style="1" customWidth="1"/>
    <col min="4" max="4" width="3.7109375" style="6" customWidth="1"/>
    <col min="5" max="5" width="24.42578125" style="1" customWidth="1"/>
    <col min="6" max="6" width="5.140625" style="6" customWidth="1"/>
    <col min="7" max="7" width="10.85546875" style="1" customWidth="1"/>
    <col min="8" max="8" width="5" style="1" customWidth="1"/>
    <col min="9" max="9" width="8.28515625" style="1" customWidth="1"/>
    <col min="10" max="10" width="7.7109375" style="1" customWidth="1"/>
    <col min="11" max="11" width="7.140625" style="1" customWidth="1"/>
    <col min="12" max="12" width="8.28515625" style="1" customWidth="1"/>
    <col min="13" max="13" width="6.140625" style="1" customWidth="1"/>
    <col min="14" max="14" width="11.5703125" style="1" customWidth="1"/>
    <col min="15" max="15" width="11" style="1" customWidth="1"/>
    <col min="16" max="16" width="5.140625" style="1" customWidth="1"/>
    <col min="17" max="17" width="4.710937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5.75" customHeight="1" x14ac:dyDescent="0.2"/>
    <row r="4" spans="2:17" ht="30" customHeight="1" thickBot="1" x14ac:dyDescent="0.25">
      <c r="G4" s="2" t="s">
        <v>30</v>
      </c>
    </row>
    <row r="5" spans="2:17" ht="12" customHeight="1" thickBot="1" x14ac:dyDescent="0.25">
      <c r="B5" s="160" t="s">
        <v>0</v>
      </c>
      <c r="C5" s="161" t="s">
        <v>1</v>
      </c>
      <c r="D5" s="161" t="s">
        <v>2</v>
      </c>
      <c r="E5" s="161" t="s">
        <v>4</v>
      </c>
      <c r="F5" s="161" t="s">
        <v>3</v>
      </c>
      <c r="G5" s="161" t="s">
        <v>5</v>
      </c>
      <c r="H5" s="161" t="s">
        <v>11</v>
      </c>
      <c r="I5" s="161" t="s">
        <v>9</v>
      </c>
      <c r="J5" s="161" t="s">
        <v>16</v>
      </c>
      <c r="K5" s="161" t="s">
        <v>7</v>
      </c>
      <c r="L5" s="161" t="s">
        <v>6</v>
      </c>
      <c r="M5" s="161" t="s">
        <v>13</v>
      </c>
      <c r="N5" s="161" t="s">
        <v>10</v>
      </c>
      <c r="O5" s="161" t="s">
        <v>12</v>
      </c>
      <c r="P5" s="163" t="s">
        <v>8</v>
      </c>
      <c r="Q5" s="12"/>
    </row>
    <row r="6" spans="2:17" ht="12.75" customHeight="1" x14ac:dyDescent="0.2">
      <c r="B6" s="21"/>
      <c r="C6" s="22"/>
      <c r="D6" s="23"/>
      <c r="E6" s="22"/>
      <c r="F6" s="23"/>
      <c r="G6" s="21"/>
      <c r="H6" s="21"/>
      <c r="I6" s="21"/>
      <c r="J6" s="21"/>
      <c r="K6" s="21"/>
      <c r="L6" s="21"/>
      <c r="M6" s="21"/>
      <c r="N6" s="21"/>
      <c r="O6" s="21"/>
      <c r="P6" s="21"/>
      <c r="Q6" s="12"/>
    </row>
    <row r="7" spans="2:17" ht="12.75" customHeight="1" x14ac:dyDescent="0.2">
      <c r="C7" s="19"/>
      <c r="D7" s="20"/>
      <c r="E7" s="19"/>
      <c r="F7" s="20"/>
      <c r="Q7" s="12"/>
    </row>
    <row r="8" spans="2:17" ht="12.75" customHeight="1" x14ac:dyDescent="0.2">
      <c r="C8" s="19"/>
      <c r="D8" s="20"/>
      <c r="E8" s="19"/>
      <c r="F8" s="20"/>
      <c r="Q8" s="12"/>
    </row>
    <row r="9" spans="2:17" ht="12.75" customHeight="1" x14ac:dyDescent="0.2">
      <c r="C9" s="19"/>
      <c r="D9" s="20"/>
      <c r="E9" s="19"/>
      <c r="F9" s="20"/>
      <c r="Q9" s="12"/>
    </row>
    <row r="10" spans="2:17" ht="12" customHeight="1" thickBot="1" x14ac:dyDescent="0.25">
      <c r="G10" s="2" t="s">
        <v>31</v>
      </c>
      <c r="Q10" s="12"/>
    </row>
    <row r="11" spans="2:17" ht="14.25" customHeight="1" thickBot="1" x14ac:dyDescent="0.25">
      <c r="B11" s="160" t="s">
        <v>0</v>
      </c>
      <c r="C11" s="161" t="s">
        <v>1</v>
      </c>
      <c r="D11" s="161" t="s">
        <v>2</v>
      </c>
      <c r="E11" s="161" t="s">
        <v>4</v>
      </c>
      <c r="F11" s="161" t="s">
        <v>3</v>
      </c>
      <c r="G11" s="161" t="s">
        <v>5</v>
      </c>
      <c r="H11" s="161" t="s">
        <v>11</v>
      </c>
      <c r="I11" s="161" t="s">
        <v>9</v>
      </c>
      <c r="J11" s="161" t="s">
        <v>16</v>
      </c>
      <c r="K11" s="161" t="s">
        <v>7</v>
      </c>
      <c r="L11" s="161" t="s">
        <v>6</v>
      </c>
      <c r="M11" s="161" t="s">
        <v>13</v>
      </c>
      <c r="N11" s="161" t="s">
        <v>10</v>
      </c>
      <c r="O11" s="161" t="s">
        <v>12</v>
      </c>
      <c r="P11" s="163" t="s">
        <v>8</v>
      </c>
      <c r="Q11" s="12"/>
    </row>
    <row r="28" ht="12.75" customHeight="1" x14ac:dyDescent="0.2"/>
  </sheetData>
  <mergeCells count="1">
    <mergeCell ref="B2:Q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zoomScaleNormal="100" zoomScalePageLayoutView="70" workbookViewId="0">
      <selection activeCell="O8" sqref="O8"/>
    </sheetView>
  </sheetViews>
  <sheetFormatPr defaultColWidth="11.42578125" defaultRowHeight="12.75" x14ac:dyDescent="0.2"/>
  <cols>
    <col min="1" max="1" width="2.7109375" style="1" customWidth="1"/>
    <col min="2" max="2" width="5" style="6" customWidth="1"/>
    <col min="3" max="3" width="20.5703125" style="1" customWidth="1"/>
    <col min="4" max="4" width="4.28515625" style="6" customWidth="1"/>
    <col min="5" max="5" width="23.42578125" style="1" customWidth="1"/>
    <col min="6" max="6" width="5.28515625" style="6" customWidth="1"/>
    <col min="7" max="7" width="11.85546875" style="1" customWidth="1"/>
    <col min="8" max="8" width="5.140625" style="1" customWidth="1"/>
    <col min="9" max="10" width="8" style="1" customWidth="1"/>
    <col min="11" max="11" width="7.7109375" style="1" customWidth="1"/>
    <col min="12" max="12" width="8.42578125" style="1" customWidth="1"/>
    <col min="13" max="13" width="5.5703125" style="1" customWidth="1"/>
    <col min="14" max="14" width="11.140625" style="1" customWidth="1"/>
    <col min="15" max="15" width="10.42578125" style="1" customWidth="1"/>
    <col min="16" max="16" width="6.140625" style="1" customWidth="1"/>
    <col min="17" max="17" width="4.570312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7.25" customHeight="1" x14ac:dyDescent="0.2"/>
    <row r="4" spans="2:17" ht="30" customHeight="1" thickBot="1" x14ac:dyDescent="0.25">
      <c r="G4" s="2" t="s">
        <v>32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9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thickBot="1" x14ac:dyDescent="0.25">
      <c r="B6" s="169" t="s">
        <v>53</v>
      </c>
      <c r="C6" s="170" t="s">
        <v>166</v>
      </c>
      <c r="D6" s="171" t="s">
        <v>110</v>
      </c>
      <c r="E6" s="172"/>
      <c r="F6" s="173" t="s">
        <v>48</v>
      </c>
      <c r="G6" s="47">
        <v>0</v>
      </c>
      <c r="H6" s="47">
        <v>50</v>
      </c>
      <c r="I6" s="47">
        <v>0</v>
      </c>
      <c r="J6" s="47">
        <v>50</v>
      </c>
      <c r="K6" s="47">
        <v>50</v>
      </c>
      <c r="L6" s="47">
        <v>0</v>
      </c>
      <c r="M6" s="47">
        <v>0</v>
      </c>
      <c r="N6" s="47">
        <v>50</v>
      </c>
      <c r="O6" s="47">
        <v>49</v>
      </c>
      <c r="P6" s="48">
        <f>G6+H6+I6+K6+L6+M6+O6+N6+J6</f>
        <v>249</v>
      </c>
      <c r="Q6" s="12"/>
    </row>
    <row r="7" spans="2:17" s="7" customFormat="1" ht="12.75" customHeight="1" x14ac:dyDescent="0.2">
      <c r="B7" s="21"/>
      <c r="C7" s="101"/>
      <c r="D7" s="118"/>
      <c r="E7" s="101"/>
      <c r="F7" s="126"/>
      <c r="G7" s="21"/>
      <c r="H7" s="21"/>
      <c r="I7" s="21"/>
      <c r="J7" s="21"/>
      <c r="K7" s="21"/>
      <c r="L7" s="21"/>
      <c r="M7" s="21"/>
      <c r="N7" s="21"/>
      <c r="O7" s="21"/>
      <c r="P7" s="21"/>
      <c r="Q7" s="95"/>
    </row>
    <row r="8" spans="2:17" s="7" customFormat="1" ht="12.75" customHeight="1" x14ac:dyDescent="0.2">
      <c r="B8" s="21"/>
      <c r="C8" s="101"/>
      <c r="D8" s="118"/>
      <c r="E8" s="101"/>
      <c r="F8" s="126"/>
      <c r="G8" s="21"/>
      <c r="H8" s="21"/>
      <c r="I8" s="21"/>
      <c r="J8" s="21"/>
      <c r="K8" s="21"/>
      <c r="L8" s="21"/>
      <c r="M8" s="21"/>
      <c r="N8" s="21"/>
      <c r="O8" s="21"/>
      <c r="P8" s="21"/>
      <c r="Q8" s="95"/>
    </row>
    <row r="9" spans="2:17" s="7" customFormat="1" ht="12.75" customHeight="1" x14ac:dyDescent="0.2">
      <c r="B9" s="21"/>
      <c r="C9" s="101"/>
      <c r="D9" s="118"/>
      <c r="E9" s="101"/>
      <c r="F9" s="126"/>
      <c r="G9" s="21"/>
      <c r="H9" s="21"/>
      <c r="I9" s="21"/>
      <c r="J9" s="21"/>
      <c r="K9" s="21"/>
      <c r="L9" s="21"/>
      <c r="M9" s="21"/>
      <c r="N9" s="21"/>
      <c r="O9" s="21"/>
      <c r="P9" s="21"/>
      <c r="Q9" s="95"/>
    </row>
    <row r="10" spans="2:17" s="7" customFormat="1" ht="12.75" customHeight="1" x14ac:dyDescent="0.2">
      <c r="B10" s="21"/>
      <c r="C10" s="101"/>
      <c r="D10" s="118"/>
      <c r="E10" s="101"/>
      <c r="F10" s="12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95"/>
    </row>
    <row r="11" spans="2:17" s="7" customFormat="1" ht="12.75" customHeight="1" thickBot="1" x14ac:dyDescent="0.25">
      <c r="B11" s="14"/>
      <c r="D11" s="5"/>
      <c r="F11" s="5"/>
      <c r="G11" s="46" t="s">
        <v>33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2:17" ht="12.75" customHeight="1" thickBot="1" x14ac:dyDescent="0.25">
      <c r="B12" s="160" t="s">
        <v>0</v>
      </c>
      <c r="C12" s="161" t="s">
        <v>1</v>
      </c>
      <c r="D12" s="161" t="s">
        <v>2</v>
      </c>
      <c r="E12" s="161" t="s">
        <v>4</v>
      </c>
      <c r="F12" s="161" t="s">
        <v>3</v>
      </c>
      <c r="G12" s="161" t="s">
        <v>5</v>
      </c>
      <c r="H12" s="161" t="s">
        <v>11</v>
      </c>
      <c r="I12" s="161" t="s">
        <v>9</v>
      </c>
      <c r="J12" s="161" t="s">
        <v>16</v>
      </c>
      <c r="K12" s="161" t="s">
        <v>7</v>
      </c>
      <c r="L12" s="161" t="s">
        <v>6</v>
      </c>
      <c r="M12" s="161" t="s">
        <v>13</v>
      </c>
      <c r="N12" s="161" t="s">
        <v>10</v>
      </c>
      <c r="O12" s="161" t="s">
        <v>12</v>
      </c>
      <c r="P12" s="163" t="s">
        <v>8</v>
      </c>
      <c r="Q12" s="12"/>
    </row>
    <row r="13" spans="2:17" x14ac:dyDescent="0.2">
      <c r="Q13" s="12"/>
    </row>
    <row r="14" spans="2:17" x14ac:dyDescent="0.2">
      <c r="Q14" s="12"/>
    </row>
    <row r="20" spans="3:3" x14ac:dyDescent="0.2">
      <c r="C20" s="45"/>
    </row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zoomScaleNormal="100" zoomScalePageLayoutView="55" workbookViewId="0">
      <selection activeCell="M11" sqref="M11"/>
    </sheetView>
  </sheetViews>
  <sheetFormatPr defaultColWidth="11.42578125" defaultRowHeight="12.75" customHeight="1" x14ac:dyDescent="0.2"/>
  <cols>
    <col min="1" max="1" width="2.7109375" style="1" customWidth="1"/>
    <col min="2" max="2" width="4.85546875" style="6" customWidth="1"/>
    <col min="3" max="3" width="22.42578125" style="1" customWidth="1"/>
    <col min="4" max="4" width="4.140625" style="6" customWidth="1"/>
    <col min="5" max="5" width="26" style="1" customWidth="1"/>
    <col min="6" max="6" width="4.42578125" style="104" customWidth="1"/>
    <col min="7" max="7" width="11.5703125" style="1" customWidth="1"/>
    <col min="8" max="8" width="5.28515625" style="1" customWidth="1"/>
    <col min="9" max="9" width="8.42578125" style="1" customWidth="1"/>
    <col min="10" max="12" width="7.5703125" style="1" customWidth="1"/>
    <col min="13" max="13" width="5.7109375" style="1" customWidth="1"/>
    <col min="14" max="14" width="11.140625" style="1" customWidth="1"/>
    <col min="15" max="15" width="11" style="1" customWidth="1"/>
    <col min="16" max="16" width="5.5703125" style="1" customWidth="1"/>
    <col min="17" max="17" width="5" style="1" customWidth="1"/>
    <col min="18" max="16384" width="11.42578125" style="1"/>
  </cols>
  <sheetData>
    <row r="2" spans="2:17" ht="30" customHeight="1" x14ac:dyDescent="0.2">
      <c r="B2" s="235" t="s">
        <v>17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43.5" customHeight="1" x14ac:dyDescent="0.2"/>
    <row r="4" spans="2:17" ht="30.75" customHeight="1" thickBot="1" x14ac:dyDescent="0.25">
      <c r="G4" s="2" t="s">
        <v>34</v>
      </c>
    </row>
    <row r="5" spans="2:17" ht="12" customHeight="1" thickBot="1" x14ac:dyDescent="0.25">
      <c r="B5" s="8" t="s">
        <v>0</v>
      </c>
      <c r="C5" s="9" t="s">
        <v>1</v>
      </c>
      <c r="D5" s="9" t="s">
        <v>2</v>
      </c>
      <c r="E5" s="9" t="s">
        <v>4</v>
      </c>
      <c r="F5" s="106" t="s">
        <v>3</v>
      </c>
      <c r="G5" s="9" t="s">
        <v>5</v>
      </c>
      <c r="H5" s="9" t="s">
        <v>11</v>
      </c>
      <c r="I5" s="9" t="s">
        <v>9</v>
      </c>
      <c r="J5" s="9" t="s">
        <v>16</v>
      </c>
      <c r="K5" s="9" t="s">
        <v>7</v>
      </c>
      <c r="L5" s="9" t="s">
        <v>6</v>
      </c>
      <c r="M5" s="9" t="s">
        <v>13</v>
      </c>
      <c r="N5" s="9" t="s">
        <v>10</v>
      </c>
      <c r="O5" s="9" t="s">
        <v>12</v>
      </c>
      <c r="P5" s="10" t="s">
        <v>8</v>
      </c>
      <c r="Q5" s="12"/>
    </row>
    <row r="6" spans="2:17" ht="12.75" customHeight="1" x14ac:dyDescent="0.2">
      <c r="B6" s="192" t="s">
        <v>53</v>
      </c>
      <c r="C6" s="187" t="s">
        <v>113</v>
      </c>
      <c r="D6" s="188">
        <v>94</v>
      </c>
      <c r="E6" s="187" t="s">
        <v>68</v>
      </c>
      <c r="F6" s="189" t="s">
        <v>48</v>
      </c>
      <c r="G6" s="190">
        <v>48</v>
      </c>
      <c r="H6" s="190">
        <v>48</v>
      </c>
      <c r="I6" s="190">
        <v>49</v>
      </c>
      <c r="J6" s="190">
        <v>50</v>
      </c>
      <c r="K6" s="190"/>
      <c r="L6" s="190">
        <v>49</v>
      </c>
      <c r="M6" s="190"/>
      <c r="N6" s="190"/>
      <c r="O6" s="190">
        <v>50</v>
      </c>
      <c r="P6" s="191">
        <f>G6+H6+I6+K6+L6+M6+O6+N6+J6</f>
        <v>294</v>
      </c>
      <c r="Q6" s="12"/>
    </row>
    <row r="7" spans="2:17" ht="12.75" customHeight="1" thickBot="1" x14ac:dyDescent="0.25">
      <c r="B7" s="155" t="s">
        <v>54</v>
      </c>
      <c r="C7" s="177" t="s">
        <v>114</v>
      </c>
      <c r="D7" s="178">
        <v>90</v>
      </c>
      <c r="E7" s="177" t="s">
        <v>140</v>
      </c>
      <c r="F7" s="179" t="s">
        <v>48</v>
      </c>
      <c r="G7" s="157">
        <v>46</v>
      </c>
      <c r="H7" s="157">
        <v>47</v>
      </c>
      <c r="I7" s="157">
        <v>0</v>
      </c>
      <c r="J7" s="157">
        <v>49</v>
      </c>
      <c r="K7" s="157">
        <v>47</v>
      </c>
      <c r="L7" s="157">
        <v>0</v>
      </c>
      <c r="M7" s="157"/>
      <c r="N7" s="157">
        <v>44</v>
      </c>
      <c r="O7" s="157">
        <v>48</v>
      </c>
      <c r="P7" s="159">
        <f>G7+H7+I7+K7+L7+M7+O7+N7+J7</f>
        <v>281</v>
      </c>
      <c r="Q7" s="12"/>
    </row>
    <row r="8" spans="2:17" ht="12.75" customHeight="1" x14ac:dyDescent="0.2">
      <c r="B8" s="5"/>
      <c r="C8" s="75"/>
      <c r="D8" s="78"/>
      <c r="E8" s="76"/>
      <c r="F8" s="128"/>
      <c r="G8" s="5"/>
      <c r="H8" s="5"/>
      <c r="I8" s="5"/>
      <c r="J8" s="5"/>
      <c r="K8" s="5"/>
      <c r="L8" s="5"/>
      <c r="M8" s="5"/>
      <c r="N8" s="5"/>
      <c r="O8" s="5"/>
      <c r="P8" s="4"/>
      <c r="Q8" s="12"/>
    </row>
    <row r="9" spans="2:17" ht="12.75" customHeight="1" x14ac:dyDescent="0.2">
      <c r="B9" s="5"/>
      <c r="C9" s="101"/>
      <c r="D9" s="118"/>
      <c r="E9" s="101"/>
      <c r="F9" s="119"/>
      <c r="G9" s="5"/>
      <c r="H9" s="5"/>
      <c r="I9" s="5"/>
      <c r="J9" s="5"/>
      <c r="K9" s="5"/>
      <c r="L9" s="5"/>
      <c r="M9" s="5"/>
      <c r="N9" s="5"/>
      <c r="O9" s="5"/>
      <c r="Q9" s="12"/>
    </row>
    <row r="10" spans="2:17" ht="12.75" customHeight="1" x14ac:dyDescent="0.2">
      <c r="B10" s="5"/>
      <c r="C10" s="101"/>
      <c r="D10" s="118"/>
      <c r="E10" s="101"/>
      <c r="F10" s="119"/>
      <c r="G10" s="5"/>
      <c r="H10" s="5"/>
      <c r="I10" s="5"/>
      <c r="J10" s="5"/>
      <c r="K10" s="5"/>
      <c r="L10" s="5"/>
      <c r="M10" s="5"/>
      <c r="N10" s="5"/>
      <c r="O10" s="5"/>
      <c r="Q10" s="12"/>
    </row>
    <row r="11" spans="2:17" ht="12.75" customHeight="1" x14ac:dyDescent="0.2">
      <c r="B11" s="5"/>
      <c r="C11" s="101"/>
      <c r="D11" s="118"/>
      <c r="E11" s="101"/>
      <c r="F11" s="119"/>
      <c r="G11" s="5"/>
      <c r="H11" s="5"/>
      <c r="I11" s="5"/>
      <c r="J11" s="5"/>
      <c r="K11" s="5"/>
      <c r="L11" s="5"/>
      <c r="M11" s="5"/>
      <c r="N11" s="5"/>
      <c r="O11" s="5"/>
      <c r="Q11" s="12"/>
    </row>
    <row r="12" spans="2:17" ht="12.75" customHeight="1" x14ac:dyDescent="0.2">
      <c r="B12" s="5"/>
      <c r="C12" s="19"/>
      <c r="D12" s="20"/>
      <c r="E12" s="19"/>
      <c r="F12" s="111"/>
      <c r="G12" s="5"/>
      <c r="H12" s="5"/>
      <c r="I12" s="5"/>
      <c r="J12" s="5"/>
      <c r="K12" s="5"/>
      <c r="L12" s="5"/>
      <c r="M12" s="5"/>
      <c r="N12" s="5"/>
      <c r="O12" s="5"/>
      <c r="Q12" s="12"/>
    </row>
    <row r="13" spans="2:17" ht="12.75" customHeight="1" thickBot="1" x14ac:dyDescent="0.25">
      <c r="G13" s="2" t="s">
        <v>35</v>
      </c>
      <c r="Q13" s="12"/>
    </row>
    <row r="14" spans="2:17" ht="12.75" customHeight="1" thickBot="1" x14ac:dyDescent="0.25">
      <c r="B14" s="8" t="s">
        <v>0</v>
      </c>
      <c r="C14" s="9" t="s">
        <v>1</v>
      </c>
      <c r="D14" s="9" t="s">
        <v>2</v>
      </c>
      <c r="E14" s="9" t="s">
        <v>4</v>
      </c>
      <c r="F14" s="106" t="s">
        <v>3</v>
      </c>
      <c r="G14" s="9" t="s">
        <v>5</v>
      </c>
      <c r="H14" s="9" t="s">
        <v>11</v>
      </c>
      <c r="I14" s="9" t="s">
        <v>9</v>
      </c>
      <c r="J14" s="9" t="s">
        <v>16</v>
      </c>
      <c r="K14" s="9" t="s">
        <v>7</v>
      </c>
      <c r="L14" s="9" t="s">
        <v>6</v>
      </c>
      <c r="M14" s="9" t="s">
        <v>13</v>
      </c>
      <c r="N14" s="9" t="s">
        <v>10</v>
      </c>
      <c r="O14" s="9" t="s">
        <v>12</v>
      </c>
      <c r="P14" s="10" t="s">
        <v>8</v>
      </c>
      <c r="Q14" s="12"/>
    </row>
    <row r="15" spans="2:17" ht="12.75" customHeight="1" thickBot="1" x14ac:dyDescent="0.25">
      <c r="B15" s="169" t="s">
        <v>53</v>
      </c>
      <c r="C15" s="174" t="s">
        <v>111</v>
      </c>
      <c r="D15" s="175">
        <v>92</v>
      </c>
      <c r="E15" s="174" t="s">
        <v>99</v>
      </c>
      <c r="F15" s="176" t="s">
        <v>48</v>
      </c>
      <c r="G15" s="47">
        <v>48</v>
      </c>
      <c r="H15" s="47">
        <v>50</v>
      </c>
      <c r="I15" s="47">
        <v>0</v>
      </c>
      <c r="J15" s="47">
        <v>50</v>
      </c>
      <c r="K15" s="47">
        <v>47</v>
      </c>
      <c r="L15" s="47">
        <v>0</v>
      </c>
      <c r="M15" s="47">
        <v>50</v>
      </c>
      <c r="N15" s="47">
        <v>0</v>
      </c>
      <c r="O15" s="47">
        <v>50</v>
      </c>
      <c r="P15" s="48">
        <f>G15+H15+I15+K15+L15+M15+O15+N15+J15</f>
        <v>295</v>
      </c>
      <c r="Q15" s="12"/>
    </row>
    <row r="16" spans="2:17" ht="12" customHeight="1" x14ac:dyDescent="0.2"/>
  </sheetData>
  <mergeCells count="1">
    <mergeCell ref="B2:Q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Knirpse</vt:lpstr>
      <vt:lpstr>U8</vt:lpstr>
      <vt:lpstr>U10</vt:lpstr>
      <vt:lpstr>U12</vt:lpstr>
      <vt:lpstr>U14</vt:lpstr>
      <vt:lpstr>U16</vt:lpstr>
      <vt:lpstr>U18</vt:lpstr>
      <vt:lpstr>U20</vt:lpstr>
      <vt:lpstr>Hauptklasse</vt:lpstr>
      <vt:lpstr>Allg. Kl. 30</vt:lpstr>
      <vt:lpstr>Allg. Kl. 40</vt:lpstr>
      <vt:lpstr>Allg. Kl. 50</vt:lpstr>
      <vt:lpstr>Allg. Kl. 60</vt:lpstr>
      <vt:lpstr>Allg. Kl. 70</vt:lpstr>
      <vt:lpstr>Nordic Walking</vt:lpstr>
    </vt:vector>
  </TitlesOfParts>
  <Company>PVAng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babsi</dc:creator>
  <cp:lastModifiedBy>Thomas Bauer</cp:lastModifiedBy>
  <cp:lastPrinted>2018-09-06T08:32:22Z</cp:lastPrinted>
  <dcterms:created xsi:type="dcterms:W3CDTF">2004-03-22T11:37:48Z</dcterms:created>
  <dcterms:modified xsi:type="dcterms:W3CDTF">2018-10-23T12:14:21Z</dcterms:modified>
</cp:coreProperties>
</file>